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030" activeTab="0"/>
  </bookViews>
  <sheets>
    <sheet name="groblje Druškovec" sheetId="1" r:id="rId1"/>
  </sheets>
  <definedNames>
    <definedName name="_xlnm.Print_Titles" localSheetId="0">'groblje Druškovec'!$1:$5</definedName>
    <definedName name="_xlnm.Print_Area" localSheetId="0">'groblje Druškovec'!$A$1:$F$190</definedName>
  </definedNames>
  <calcPr fullCalcOnLoad="1"/>
</workbook>
</file>

<file path=xl/sharedStrings.xml><?xml version="1.0" encoding="utf-8"?>
<sst xmlns="http://schemas.openxmlformats.org/spreadsheetml/2006/main" count="160" uniqueCount="92">
  <si>
    <t>S A D R Ž A J:</t>
  </si>
  <si>
    <t>I</t>
  </si>
  <si>
    <t>PRIPREMNI RADOVI</t>
  </si>
  <si>
    <t>II</t>
  </si>
  <si>
    <t>III</t>
  </si>
  <si>
    <t>IV</t>
  </si>
  <si>
    <t>NAPOMENA:</t>
  </si>
  <si>
    <t>1.</t>
  </si>
  <si>
    <t>m2</t>
  </si>
  <si>
    <t>2.</t>
  </si>
  <si>
    <t>3.</t>
  </si>
  <si>
    <t>4.</t>
  </si>
  <si>
    <t>m3</t>
  </si>
  <si>
    <t>UKUPNO:</t>
  </si>
  <si>
    <t>m'</t>
  </si>
  <si>
    <t>Osiguranje radilišta i radova prometnim znakovima i oznakama, samostojećim rampama i svjetlosnim signalima koji su vidljivi danju i noću.</t>
  </si>
  <si>
    <t>Projektant:</t>
  </si>
  <si>
    <t>List:</t>
  </si>
  <si>
    <t>Datum:</t>
  </si>
  <si>
    <t>kom</t>
  </si>
  <si>
    <t>komplet</t>
  </si>
  <si>
    <t xml:space="preserve">ZEMLJANI RADOVI </t>
  </si>
  <si>
    <t>Broj evidencije:</t>
  </si>
  <si>
    <t>Red. br.</t>
  </si>
  <si>
    <t>Tekstualni opis stavke</t>
  </si>
  <si>
    <t>jed.             mjere</t>
  </si>
  <si>
    <t xml:space="preserve">količina </t>
  </si>
  <si>
    <t xml:space="preserve">jedinična                    cijena </t>
  </si>
  <si>
    <t xml:space="preserve">ukupna                      cijena </t>
  </si>
  <si>
    <t>Imovinsko pravna pitanja uređuje Investitor.</t>
  </si>
  <si>
    <t>PDV 25%:</t>
  </si>
  <si>
    <t>M. Njegovec, mag.ing.aedif.</t>
  </si>
  <si>
    <t>Obračun po kompletu.</t>
  </si>
  <si>
    <t>ZEMLJANI RADOVI</t>
  </si>
  <si>
    <t>Investitor:</t>
  </si>
  <si>
    <t>Građevina:</t>
  </si>
  <si>
    <t>BRAVARSKI RADOVI</t>
  </si>
  <si>
    <t>BETONSKI RADOVI</t>
  </si>
  <si>
    <t>Sve radove izvesti prema Zakonu o normizaciji, Hrvatskim normama i Općim tehničkim uvjetima.</t>
  </si>
  <si>
    <t>Čišćenje terena u pojasu građenja od grmlja, živice, čempresa (stabla) s panjevima i korjenjem, te drugih elemenata koji smetaju. Utovar i odvoz na deponiju koju osigurava Izvođač radova, te njihovo propisno zbrinjavanje. Obračun po komadu očišćene površine. Odrediti na licu mjesta.</t>
  </si>
  <si>
    <t>grmlje, živica i čempresi (stabla) s korijenjem debljine do 10 cm</t>
  </si>
  <si>
    <t>Rušenje postojeće ograde i kolnih ulaznih vratiju na mjestu izgradnje nove ograde. Utovar i odvoz do građevine za zbrinjavanje građevinskog otpada koju osigurava Izvođač radova, te njegovo propisno zbrinjavanje.</t>
  </si>
  <si>
    <t>uklanjanje postojeće žičane ograde na betonskim stupovima s betonskim parapetom</t>
  </si>
  <si>
    <t>Iskop za temelje i parapet panelne ograde.</t>
  </si>
  <si>
    <t>Obračun po m3 iskopanog sraslog materijala.</t>
  </si>
  <si>
    <t>Za stupove je pedviđen iskop rova s okomitim stijenkama tlocrtnih dimenzija 40x40 cm i dubine 75 cm, dok je a za trakaste temelje parapeta pedviđen iskop rova s okomitim stijenkama širine 20 cm i dubine 40 cm (prosječno).</t>
  </si>
  <si>
    <r>
      <t xml:space="preserve">Planiranje površine rova ograde s točnošću </t>
    </r>
    <r>
      <rPr>
        <sz val="10"/>
        <rFont val="Arial"/>
        <family val="2"/>
      </rPr>
      <t>±</t>
    </r>
    <r>
      <rPr>
        <sz val="10"/>
        <rFont val="Arial CE"/>
        <family val="2"/>
      </rPr>
      <t xml:space="preserve"> 2 cm.</t>
    </r>
  </si>
  <si>
    <t>Prijevoz viška tla iz iskopa. Utovar i odvoz viška tla do građevine za zbrinjavanje građ. otpada koju osigurava Izvođač radova, te njegovo propisno zbrinjavanje. Obračun po m3 odvezenog i zbrinutog materijala u sraslom stanju.</t>
  </si>
  <si>
    <t>kg</t>
  </si>
  <si>
    <t>Iskop rova u zemlji “C” kategorije za temelje samce stupova panelne ograde na međusobnim udaljenostima od oko 2,50 m i za trakaste temelje parapeta.</t>
  </si>
  <si>
    <t>Dobava, doprema i ugradnja materijala za izvedbu armiranobetonskih temelja samaca stupova i trakastih temelja parapeta, od betona C 25/30, u potrebnoj glatkoj oplati, za panelnu ogradu.</t>
  </si>
  <si>
    <t xml:space="preserve">Stupovi panelne ograde ubetoniravaju se u temelj samac dim 40x40x35 cm. Parapet je širine 20 cm i visine 60 cm (oko 20 cm iznad terena). U cijenu uključena i prethodna priprema posteljice, uključivo nasip granuliranim prirodnim šljunkom 0/32 mm, u debljini do 5 cm, te poravnanje. </t>
  </si>
  <si>
    <t>U cijenu uračunata potrebna oplata, armatura, sav materijal, prijevoz i rad.</t>
  </si>
  <si>
    <t>- beton parapeta C 25/30 (0,12 m3/m'), presjeka 20x60 cm</t>
  </si>
  <si>
    <t>- glatka oplata  (1,2 m2/m')</t>
  </si>
  <si>
    <t>- armatura MAG 500/560 Q-131 (10kg/m' ograde)</t>
  </si>
  <si>
    <t xml:space="preserve">Spojeve je potrebno fino izbrusiti. Izrada prema shemi bravarije. Mjere prekontrolirati u naravi. Metalne dijelove uzemljiti. Svi metalni dijelovi moraju biti zaštićeni od korozije akrilnim završnim premazom na bazi vode kistom u 2 sloja. Koristiti boju punog tona. Koristiti materijale koji se odlikuju visokom pokrivnošću i brzim sušenjem. 
 </t>
  </si>
  <si>
    <t>REKAPITULACIJA</t>
  </si>
  <si>
    <t>TROŠKOVNIK RADOVA</t>
  </si>
  <si>
    <t>Varaždin, lipanj 2023.</t>
  </si>
  <si>
    <t>06.2023.</t>
  </si>
  <si>
    <r>
      <t>Investitor:</t>
    </r>
    <r>
      <rPr>
        <sz val="9"/>
        <rFont val="Arial CE"/>
        <family val="0"/>
      </rPr>
      <t xml:space="preserve">  OPĆINA MARUŠEVEC</t>
    </r>
  </si>
  <si>
    <t>U DRUŠKOVCU</t>
  </si>
  <si>
    <t xml:space="preserve">            Maruševec 6, 42243 Maruševec</t>
  </si>
  <si>
    <t>OPĆINA MARUŠEVEC</t>
  </si>
  <si>
    <t>Maruševec 6, 42243 Maruševec</t>
  </si>
  <si>
    <t>stabla s panjevima i korjenjem Ø 10-20 cm</t>
  </si>
  <si>
    <t xml:space="preserve">Zatrpavanje zone oko parapeta materijalom iz iskopa. Zatrpavanje izvesti u slojevima od 30 cm uz nabijanje. U cijenu uključen sav potreban materijal, prijevoz i radna snaga. </t>
  </si>
  <si>
    <t>- beton temelja stupa C 25/30, dim 40x40x35 cm, na osnom razmaku oko 250 cm (0,06 m3 betona/kom), predvidivo 100 kom.</t>
  </si>
  <si>
    <t>Ukupna visina ograde od terena 150 cm, panel visine 123 cm, stupovi ograde visine od 220 cm do max. 260 cm (kod kaskada).</t>
  </si>
  <si>
    <t xml:space="preserve">Boja ograde je antracit (RAL 7016). Stavka obuhvaća i sav novi potreban okov: petlje, kvake s cilindar bravom, zatvarač, ličenje u dva sloja. Obračun prema broju komada. </t>
  </si>
  <si>
    <t>SVEUKUPNO  EUR:</t>
  </si>
  <si>
    <t>TR-15/23</t>
  </si>
  <si>
    <t xml:space="preserve">Iskolčenje trase ograde sa označavanjem i osiguranjem najvažnijih točaka na trasi (lomnih točaka, vrata, i sl.) za sve faze izvođenja radova. U cijenu ulazi sav potreban materijal, prijevoz i radna snaga. </t>
  </si>
  <si>
    <t>Dobava, doprema i montaža bravarske industrijske plastificirane panelne ograde kao ogradni sustav BETAFENCE NYLOFOR 3D PRO, ili jednako vrijedno, sa pripadajućim tipskim bravarskim stupovima na razmaku oko 250 cm, materijal otporan na UV zračenje.</t>
  </si>
  <si>
    <t>Dobava, doprema i montaža bravarske industrijske plastificirane panelne ograde kao ogradni sustav BETAFENCE NYLOFOR 3D PRO, ili jednako vrijedno, sa pripadajućim tipskim bravarskim stupovima na razmaku oko 250 cm, materijal otporan na UV zračenje (na postojećem betonskom zidu).</t>
  </si>
  <si>
    <t>Ukupna visina ograde od postojećeg betonskog zida 130 cm, panel visine 123 cm, stupovi ograde visine 147 cm.</t>
  </si>
  <si>
    <t>Ograda čelična plastificirana u boji RAL 7016 (Antracit), postava na postojeći betonski zid i izvedena komplet do potpune funkcionalnosti (sve komplet sa vijcima i tiplima za pričvršćenje). Obračun po m' izvedene ograde.</t>
  </si>
  <si>
    <t>Ograda čelična plastificirana u boji RAL 7016 (Antracit), postava na armirano betonski temelj i izvedena komplet do potpune funkcionalnosti (sve komplet sa vijcima i tiplima za pričvršćenje). Obračun po m' izvedene ograde.</t>
  </si>
  <si>
    <t>Izrada, dobava i montaža dvokrilnih zaokretnih ulaznih kolnih vrata od čeličnih profila, širine 600 cm, visine 150 cm. Vrata su izvedena od nosivog okvira 100x100 mm, s vertikalnom ispunom od 40x20x1380 mm, na osnom razmaku 12 cm i dodatno ispunom od čeličnog pletiva oka 40x40 mm, sve na stupovima 10x10x220 cm.</t>
  </si>
  <si>
    <t>Izrada, dobava i montaža jednokrilnih zaokretnih ulaznih pješačkih vrata od čeličnih profila, širine 120 cm, visine 130 cm. Vrata su izvedena od nosivog okvira 60x60 mm, s vertikalnom ispunom od 40x20x1180 mm, na osnom razmaku 12 cm i dodatno ispunom od čeličnog pletiva oka 40x40 mm, sve na stupovima 10x10x147 cm.</t>
  </si>
  <si>
    <t>5.</t>
  </si>
  <si>
    <t>Izrada, dobava i montaža dvokrilnih zaokretnih ulaznih kolnih vrata od čeličnih profila, širine 400 cm, visine 150 cm. Vrata su izvedena od nosivog okvira 100x100 mm, s vertikalnom ispunom od 40x20x1380 mm, na osnom razmaku 12 cm i dodatno ispunom od čeličnog pletiva oka 40x40 mm, sve na stupovima 10x10x220 cm.</t>
  </si>
  <si>
    <t>IZVOĐENJE RADOVA IZGRADNJE I POSTAVE OGRADE NA</t>
  </si>
  <si>
    <t xml:space="preserve">             GROBLJU U DRUŠKOVCU</t>
  </si>
  <si>
    <t>IZVOĐENJE RADOVA IZGRADNJE I POSTAVE OGRADE NA GROBLJU</t>
  </si>
  <si>
    <r>
      <t xml:space="preserve">                             </t>
    </r>
    <r>
      <rPr>
        <b/>
        <sz val="16"/>
        <rFont val="Arial CE"/>
        <family val="0"/>
      </rPr>
      <t>TROŠKOVNIK</t>
    </r>
  </si>
  <si>
    <t>Naziv ponuditelja:</t>
  </si>
  <si>
    <t>Adresa:</t>
  </si>
  <si>
    <t>OIB:</t>
  </si>
  <si>
    <t>Potpis i pečat ponuditelja:</t>
  </si>
  <si>
    <t>_______________________________________________________________________________________________</t>
  </si>
</sst>
</file>

<file path=xl/styles.xml><?xml version="1.0" encoding="utf-8"?>
<styleSheet xmlns="http://schemas.openxmlformats.org/spreadsheetml/2006/main">
  <numFmts count="3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kn&quot;\ #,##0;\-&quot;kn&quot;\ #,##0"/>
    <numFmt numFmtId="167" formatCode="&quot;kn&quot;\ #,##0;[Red]\-&quot;kn&quot;\ #,##0"/>
    <numFmt numFmtId="168" formatCode="&quot;kn&quot;\ #,##0.00;\-&quot;kn&quot;\ #,##0.00"/>
    <numFmt numFmtId="169" formatCode="&quot;kn&quot;\ #,##0.00;[Red]\-&quot;kn&quot;\ #,##0.00"/>
    <numFmt numFmtId="170" formatCode="_-&quot;kn&quot;\ * #,##0_-;\-&quot;kn&quot;\ * #,##0_-;_-&quot;kn&quot;\ * &quot;-&quot;_-;_-@_-"/>
    <numFmt numFmtId="171" formatCode="_-&quot;kn&quot;\ * #,##0.00_-;\-&quot;kn&quot;\ * #,##0.00_-;_-&quot;kn&quot;\ * &quot;-&quot;??_-;_-@_-"/>
    <numFmt numFmtId="172" formatCode="#,##0&quot;kn&quot;;\-#,##0&quot;kn&quot;"/>
    <numFmt numFmtId="173" formatCode="#,##0&quot;kn&quot;;[Red]\-#,##0&quot;kn&quot;"/>
    <numFmt numFmtId="174" formatCode="#,##0.00&quot;kn&quot;;\-#,##0.00&quot;kn&quot;"/>
    <numFmt numFmtId="175" formatCode="#,##0.00&quot;kn&quot;;[Red]\-#,##0.00&quot;kn&quot;"/>
    <numFmt numFmtId="176" formatCode="_-* #,##0&quot;kn&quot;_-;\-* #,##0&quot;kn&quot;_-;_-* &quot;-&quot;&quot;kn&quot;_-;_-@_-"/>
    <numFmt numFmtId="177" formatCode="_-* #,##0_K_n_-;\-* #,##0_K_n_-;_-* &quot;-&quot;_K_n_-;_-@_-"/>
    <numFmt numFmtId="178" formatCode="_-* #,##0.00&quot;kn&quot;_-;\-* #,##0.00&quot;kn&quot;_-;_-* &quot;-&quot;??&quot;kn&quot;_-;_-@_-"/>
    <numFmt numFmtId="179" formatCode="_-* #,##0.00_K_n_-;\-* #,##0.00_K_n_-;_-* &quot;-&quot;??_K_n_-;_-@_-"/>
    <numFmt numFmtId="180" formatCode="&quot;Da&quot;;&quot;Da&quot;;&quot;Ne&quot;"/>
    <numFmt numFmtId="181" formatCode="&quot;Istina&quot;;&quot;Istina&quot;;&quot;Laž&quot;"/>
    <numFmt numFmtId="182" formatCode="&quot;Uključeno&quot;;&quot;Uključeno&quot;;&quot;Isključeno&quot;"/>
    <numFmt numFmtId="183" formatCode="#,##0.0"/>
    <numFmt numFmtId="184" formatCode="0.0"/>
    <numFmt numFmtId="185" formatCode="0.000"/>
    <numFmt numFmtId="186" formatCode="0;\-0;;@"/>
  </numFmts>
  <fonts count="53">
    <font>
      <sz val="10"/>
      <name val="Arial"/>
      <family val="0"/>
    </font>
    <font>
      <sz val="10"/>
      <name val="Arial CE"/>
      <family val="2"/>
    </font>
    <font>
      <sz val="6"/>
      <name val="Arial CE"/>
      <family val="2"/>
    </font>
    <font>
      <b/>
      <sz val="10"/>
      <name val="Arial"/>
      <family val="2"/>
    </font>
    <font>
      <i/>
      <sz val="10"/>
      <name val="Arial CE"/>
      <family val="2"/>
    </font>
    <font>
      <sz val="9"/>
      <name val="Arial CE"/>
      <family val="2"/>
    </font>
    <font>
      <b/>
      <sz val="10"/>
      <name val="Arial CE"/>
      <family val="0"/>
    </font>
    <font>
      <b/>
      <sz val="11"/>
      <name val="Arial CE"/>
      <family val="0"/>
    </font>
    <font>
      <sz val="10"/>
      <color indexed="8"/>
      <name val="Arial"/>
      <family val="2"/>
    </font>
    <font>
      <sz val="10"/>
      <name val="Times New Roman"/>
      <family val="1"/>
    </font>
    <font>
      <sz val="10"/>
      <color indexed="10"/>
      <name val="Arial CE"/>
      <family val="2"/>
    </font>
    <font>
      <sz val="10"/>
      <color indexed="10"/>
      <name val="Arial"/>
      <family val="2"/>
    </font>
    <font>
      <b/>
      <sz val="12"/>
      <name val="Arial CE"/>
      <family val="2"/>
    </font>
    <font>
      <b/>
      <sz val="12"/>
      <name val="Arial"/>
      <family val="2"/>
    </font>
    <font>
      <b/>
      <sz val="9"/>
      <color indexed="10"/>
      <name val="Arial CE"/>
      <family val="0"/>
    </font>
    <font>
      <b/>
      <sz val="11"/>
      <name val="Arial"/>
      <family val="2"/>
    </font>
    <font>
      <sz val="10"/>
      <name val="Helv"/>
      <family val="0"/>
    </font>
    <font>
      <b/>
      <sz val="13"/>
      <name val="Arial CE"/>
      <family val="0"/>
    </font>
    <font>
      <b/>
      <sz val="16"/>
      <name val="Arial CE"/>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s>
  <borders count="20">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medium"/>
      <bottom style="medium"/>
    </border>
    <border>
      <left style="thin"/>
      <right>
        <color indexed="63"/>
      </right>
      <top style="thin"/>
      <bottom>
        <color indexed="63"/>
      </bottom>
    </border>
    <border>
      <left style="thin"/>
      <right/>
      <top/>
      <bottom/>
    </border>
    <border>
      <left/>
      <right style="thin"/>
      <top/>
      <bottom/>
    </border>
    <border>
      <left>
        <color indexed="63"/>
      </left>
      <right>
        <color indexed="63"/>
      </right>
      <top>
        <color indexed="63"/>
      </top>
      <bottom style="thin"/>
    </border>
    <border>
      <left style="thin"/>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0" fillId="20" borderId="1" applyNumberFormat="0" applyFont="0" applyAlignment="0" applyProtection="0"/>
    <xf numFmtId="0" fontId="38"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9" fillId="28" borderId="2" applyNumberFormat="0" applyAlignment="0" applyProtection="0"/>
    <xf numFmtId="0" fontId="40" fillId="28" borderId="3" applyNumberFormat="0" applyAlignment="0" applyProtection="0"/>
    <xf numFmtId="0" fontId="41" fillId="29" borderId="0" applyNumberFormat="0" applyBorder="0" applyAlignment="0" applyProtection="0"/>
    <xf numFmtId="0" fontId="42" fillId="0" borderId="0" applyNumberFormat="0" applyFill="0" applyBorder="0" applyAlignment="0" applyProtection="0"/>
    <xf numFmtId="0" fontId="43"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46" fillId="30" borderId="0" applyNumberFormat="0" applyBorder="0" applyAlignment="0" applyProtection="0"/>
    <xf numFmtId="9" fontId="0" fillId="0" borderId="0" applyFont="0" applyFill="0" applyBorder="0" applyAlignment="0" applyProtection="0"/>
    <xf numFmtId="0" fontId="47" fillId="0" borderId="7" applyNumberFormat="0" applyFill="0" applyAlignment="0" applyProtection="0"/>
    <xf numFmtId="0" fontId="48" fillId="31" borderId="8"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150">
    <xf numFmtId="0" fontId="0" fillId="0" borderId="0" xfId="0" applyAlignment="1">
      <alignment/>
    </xf>
    <xf numFmtId="0" fontId="1" fillId="0" borderId="0" xfId="0" applyFont="1" applyFill="1" applyAlignment="1">
      <alignment/>
    </xf>
    <xf numFmtId="0" fontId="2" fillId="0" borderId="10" xfId="0" applyFont="1" applyFill="1" applyBorder="1" applyAlignment="1">
      <alignment/>
    </xf>
    <xf numFmtId="4" fontId="1" fillId="0" borderId="0" xfId="0" applyNumberFormat="1" applyFont="1" applyFill="1" applyAlignment="1">
      <alignment/>
    </xf>
    <xf numFmtId="0" fontId="1" fillId="0" borderId="0" xfId="0" applyFont="1" applyFill="1" applyAlignment="1">
      <alignment horizontal="left"/>
    </xf>
    <xf numFmtId="0" fontId="0" fillId="0" borderId="0" xfId="0" applyFill="1" applyAlignment="1">
      <alignment/>
    </xf>
    <xf numFmtId="0" fontId="5" fillId="0" borderId="11" xfId="0" applyFont="1" applyFill="1" applyBorder="1" applyAlignment="1">
      <alignment/>
    </xf>
    <xf numFmtId="0" fontId="0" fillId="0" borderId="0" xfId="0" applyFill="1" applyAlignment="1">
      <alignment horizontal="left"/>
    </xf>
    <xf numFmtId="0" fontId="10" fillId="0" borderId="0" xfId="0" applyFont="1" applyFill="1" applyAlignment="1">
      <alignment horizontal="center" vertical="top"/>
    </xf>
    <xf numFmtId="0" fontId="1" fillId="0" borderId="0" xfId="0" applyFont="1" applyFill="1" applyAlignment="1">
      <alignment horizontal="center"/>
    </xf>
    <xf numFmtId="2" fontId="10" fillId="0" borderId="0" xfId="0" applyNumberFormat="1" applyFont="1" applyFill="1" applyAlignment="1">
      <alignment horizontal="right"/>
    </xf>
    <xf numFmtId="0" fontId="10" fillId="0" borderId="0" xfId="0" applyFont="1" applyFill="1" applyAlignment="1">
      <alignment/>
    </xf>
    <xf numFmtId="0" fontId="1" fillId="0" borderId="0" xfId="0" applyFont="1" applyFill="1" applyAlignment="1">
      <alignment vertical="top" wrapText="1"/>
    </xf>
    <xf numFmtId="0" fontId="1" fillId="0" borderId="0" xfId="0" applyFont="1" applyFill="1" applyAlignment="1">
      <alignment horizontal="justify" vertical="justify" wrapText="1"/>
    </xf>
    <xf numFmtId="0" fontId="4" fillId="0" borderId="0" xfId="0" applyFont="1" applyFill="1" applyAlignment="1">
      <alignment horizontal="justify" vertical="top" wrapText="1"/>
    </xf>
    <xf numFmtId="0" fontId="1" fillId="0" borderId="0" xfId="0" applyFont="1" applyFill="1" applyAlignment="1">
      <alignment horizontal="justify" vertical="top" wrapText="1"/>
    </xf>
    <xf numFmtId="0" fontId="1" fillId="0" borderId="0" xfId="0" applyFont="1" applyFill="1" applyAlignment="1">
      <alignment horizontal="center" vertical="top"/>
    </xf>
    <xf numFmtId="0" fontId="0" fillId="0" borderId="12" xfId="0" applyFont="1" applyFill="1" applyBorder="1" applyAlignment="1">
      <alignment horizontal="center" vertical="top" wrapText="1"/>
    </xf>
    <xf numFmtId="0" fontId="0" fillId="0" borderId="12" xfId="0" applyFill="1" applyBorder="1" applyAlignment="1">
      <alignment horizontal="center" vertical="justify"/>
    </xf>
    <xf numFmtId="0" fontId="0" fillId="0" borderId="12" xfId="0" applyFill="1" applyBorder="1" applyAlignment="1">
      <alignment horizontal="center" vertical="center" wrapText="1"/>
    </xf>
    <xf numFmtId="0" fontId="0" fillId="0" borderId="12" xfId="0" applyFont="1" applyFill="1" applyBorder="1" applyAlignment="1">
      <alignment horizontal="center" vertical="center" wrapText="1"/>
    </xf>
    <xf numFmtId="4" fontId="0" fillId="0" borderId="12" xfId="0" applyNumberFormat="1" applyFill="1" applyBorder="1" applyAlignment="1">
      <alignment horizontal="center" vertical="center" wrapText="1"/>
    </xf>
    <xf numFmtId="4" fontId="10" fillId="0" borderId="0" xfId="0" applyNumberFormat="1" applyFont="1" applyFill="1" applyAlignment="1">
      <alignment/>
    </xf>
    <xf numFmtId="4" fontId="1" fillId="0" borderId="0" xfId="0" applyNumberFormat="1" applyFont="1" applyFill="1" applyAlignment="1">
      <alignment/>
    </xf>
    <xf numFmtId="2" fontId="1" fillId="0" borderId="0" xfId="0" applyNumberFormat="1" applyFont="1" applyFill="1" applyAlignment="1">
      <alignment horizontal="right"/>
    </xf>
    <xf numFmtId="1" fontId="1" fillId="0" borderId="0" xfId="0" applyNumberFormat="1" applyFont="1" applyFill="1" applyAlignment="1">
      <alignment horizontal="right"/>
    </xf>
    <xf numFmtId="0" fontId="11" fillId="0" borderId="0" xfId="0" applyFont="1" applyFill="1" applyAlignment="1">
      <alignment horizontal="center" vertical="top"/>
    </xf>
    <xf numFmtId="0" fontId="11" fillId="0" borderId="0" xfId="0" applyFont="1" applyFill="1" applyAlignment="1">
      <alignment/>
    </xf>
    <xf numFmtId="0" fontId="0" fillId="0" borderId="0" xfId="0" applyFill="1" applyAlignment="1">
      <alignment horizontal="center"/>
    </xf>
    <xf numFmtId="2" fontId="11" fillId="0" borderId="0" xfId="0" applyNumberFormat="1" applyFont="1" applyFill="1" applyAlignment="1">
      <alignment horizontal="right"/>
    </xf>
    <xf numFmtId="0" fontId="10" fillId="0" borderId="12" xfId="0" applyFont="1" applyFill="1" applyBorder="1" applyAlignment="1">
      <alignment horizontal="center" vertical="top"/>
    </xf>
    <xf numFmtId="0" fontId="1" fillId="0" borderId="12" xfId="0" applyFont="1" applyFill="1" applyBorder="1" applyAlignment="1">
      <alignment horizontal="justify" vertical="top" wrapText="1"/>
    </xf>
    <xf numFmtId="0" fontId="1" fillId="0" borderId="12" xfId="0" applyFont="1" applyFill="1" applyBorder="1" applyAlignment="1">
      <alignment horizontal="center"/>
    </xf>
    <xf numFmtId="2" fontId="10" fillId="0" borderId="12" xfId="0" applyNumberFormat="1" applyFont="1" applyFill="1" applyBorder="1" applyAlignment="1">
      <alignment horizontal="right"/>
    </xf>
    <xf numFmtId="0" fontId="10" fillId="0" borderId="12" xfId="0" applyFont="1" applyFill="1" applyBorder="1" applyAlignment="1">
      <alignment/>
    </xf>
    <xf numFmtId="4" fontId="6" fillId="0" borderId="12" xfId="0" applyNumberFormat="1" applyFont="1" applyFill="1" applyBorder="1" applyAlignment="1">
      <alignment/>
    </xf>
    <xf numFmtId="0" fontId="1" fillId="0" borderId="0" xfId="0" applyFont="1" applyFill="1" applyBorder="1" applyAlignment="1">
      <alignment/>
    </xf>
    <xf numFmtId="4" fontId="1" fillId="0" borderId="0" xfId="0" applyNumberFormat="1" applyFont="1" applyFill="1" applyAlignment="1">
      <alignment horizontal="right"/>
    </xf>
    <xf numFmtId="0" fontId="0" fillId="0" borderId="0" xfId="0" applyFill="1" applyBorder="1" applyAlignment="1">
      <alignment horizontal="left"/>
    </xf>
    <xf numFmtId="0" fontId="11" fillId="0" borderId="0" xfId="0" applyFont="1" applyFill="1" applyBorder="1" applyAlignment="1">
      <alignment horizontal="center" vertical="top"/>
    </xf>
    <xf numFmtId="0" fontId="4" fillId="0" borderId="0" xfId="0" applyFont="1" applyFill="1" applyAlignment="1">
      <alignment vertical="top" wrapText="1"/>
    </xf>
    <xf numFmtId="4" fontId="0" fillId="0" borderId="0" xfId="0" applyNumberFormat="1" applyFont="1" applyFill="1" applyAlignment="1">
      <alignment/>
    </xf>
    <xf numFmtId="0" fontId="0" fillId="0" borderId="0" xfId="0" applyFill="1" applyBorder="1" applyAlignment="1">
      <alignment/>
    </xf>
    <xf numFmtId="0" fontId="11" fillId="0" borderId="12" xfId="0" applyFont="1" applyFill="1" applyBorder="1" applyAlignment="1">
      <alignment horizontal="center" vertical="top"/>
    </xf>
    <xf numFmtId="0" fontId="0" fillId="0" borderId="12" xfId="0" applyFill="1" applyBorder="1" applyAlignment="1">
      <alignment horizontal="center"/>
    </xf>
    <xf numFmtId="2" fontId="11" fillId="0" borderId="12" xfId="0" applyNumberFormat="1" applyFont="1" applyFill="1" applyBorder="1" applyAlignment="1">
      <alignment horizontal="right"/>
    </xf>
    <xf numFmtId="0" fontId="11" fillId="0" borderId="12" xfId="0" applyFont="1" applyFill="1" applyBorder="1" applyAlignment="1">
      <alignment/>
    </xf>
    <xf numFmtId="4" fontId="0" fillId="0" borderId="12" xfId="0" applyNumberFormat="1" applyFont="1" applyFill="1" applyBorder="1" applyAlignment="1">
      <alignment/>
    </xf>
    <xf numFmtId="0" fontId="11" fillId="0" borderId="13" xfId="0" applyFont="1" applyFill="1" applyBorder="1" applyAlignment="1">
      <alignment horizontal="center" vertical="top"/>
    </xf>
    <xf numFmtId="0" fontId="0" fillId="0" borderId="13" xfId="0" applyFill="1" applyBorder="1" applyAlignment="1">
      <alignment horizontal="center"/>
    </xf>
    <xf numFmtId="2" fontId="11" fillId="0" borderId="13" xfId="0" applyNumberFormat="1" applyFont="1" applyFill="1" applyBorder="1" applyAlignment="1">
      <alignment horizontal="right"/>
    </xf>
    <xf numFmtId="0" fontId="11" fillId="0" borderId="13" xfId="0" applyFont="1" applyFill="1" applyBorder="1" applyAlignment="1">
      <alignment/>
    </xf>
    <xf numFmtId="4" fontId="0" fillId="0" borderId="13" xfId="0" applyNumberFormat="1" applyFont="1" applyFill="1" applyBorder="1" applyAlignment="1">
      <alignment/>
    </xf>
    <xf numFmtId="0" fontId="11" fillId="0" borderId="14" xfId="0" applyFont="1" applyFill="1" applyBorder="1" applyAlignment="1">
      <alignment horizontal="center" vertical="top"/>
    </xf>
    <xf numFmtId="0" fontId="3" fillId="0" borderId="14" xfId="0" applyFont="1" applyFill="1" applyBorder="1" applyAlignment="1">
      <alignment vertical="top" wrapText="1"/>
    </xf>
    <xf numFmtId="0" fontId="0" fillId="0" borderId="14" xfId="0" applyFill="1" applyBorder="1" applyAlignment="1">
      <alignment horizontal="center"/>
    </xf>
    <xf numFmtId="2" fontId="11" fillId="0" borderId="14" xfId="0" applyNumberFormat="1" applyFont="1" applyFill="1" applyBorder="1" applyAlignment="1">
      <alignment horizontal="right"/>
    </xf>
    <xf numFmtId="0" fontId="11" fillId="0" borderId="14" xfId="0" applyFont="1" applyFill="1" applyBorder="1" applyAlignment="1">
      <alignment/>
    </xf>
    <xf numFmtId="4" fontId="3" fillId="0" borderId="14" xfId="0" applyNumberFormat="1" applyFont="1" applyFill="1" applyBorder="1" applyAlignment="1">
      <alignment/>
    </xf>
    <xf numFmtId="2" fontId="1" fillId="0" borderId="0" xfId="0" applyNumberFormat="1" applyFont="1" applyFill="1" applyAlignment="1">
      <alignment/>
    </xf>
    <xf numFmtId="0" fontId="0" fillId="0" borderId="0" xfId="0" applyFont="1" applyFill="1" applyAlignment="1">
      <alignment horizontal="center" vertical="top"/>
    </xf>
    <xf numFmtId="0" fontId="10" fillId="0" borderId="0" xfId="0" applyFont="1" applyFill="1" applyBorder="1" applyAlignment="1">
      <alignment horizontal="center" vertical="top"/>
    </xf>
    <xf numFmtId="0" fontId="1" fillId="0" borderId="0" xfId="0" applyFont="1" applyFill="1" applyBorder="1" applyAlignment="1">
      <alignment horizontal="justify" vertical="top" wrapText="1"/>
    </xf>
    <xf numFmtId="0" fontId="1" fillId="0" borderId="0" xfId="0" applyFont="1" applyFill="1" applyBorder="1" applyAlignment="1">
      <alignment horizontal="center"/>
    </xf>
    <xf numFmtId="2" fontId="10" fillId="0" borderId="0" xfId="0" applyNumberFormat="1" applyFont="1" applyFill="1" applyBorder="1" applyAlignment="1">
      <alignment horizontal="right"/>
    </xf>
    <xf numFmtId="0" fontId="10" fillId="0" borderId="0" xfId="0" applyFont="1" applyFill="1" applyBorder="1" applyAlignment="1">
      <alignment/>
    </xf>
    <xf numFmtId="4" fontId="6" fillId="0" borderId="0" xfId="0" applyNumberFormat="1" applyFont="1" applyFill="1" applyBorder="1" applyAlignment="1">
      <alignment/>
    </xf>
    <xf numFmtId="0" fontId="0" fillId="0" borderId="0" xfId="0" applyFill="1" applyBorder="1" applyAlignment="1">
      <alignment horizontal="center"/>
    </xf>
    <xf numFmtId="2" fontId="11" fillId="0" borderId="0" xfId="0" applyNumberFormat="1" applyFont="1" applyFill="1" applyBorder="1" applyAlignment="1">
      <alignment horizontal="right"/>
    </xf>
    <xf numFmtId="0" fontId="11" fillId="0" borderId="0" xfId="0" applyFont="1" applyFill="1" applyBorder="1" applyAlignment="1">
      <alignment/>
    </xf>
    <xf numFmtId="4" fontId="0" fillId="0" borderId="0" xfId="0" applyNumberFormat="1" applyFont="1" applyFill="1" applyBorder="1" applyAlignment="1">
      <alignment/>
    </xf>
    <xf numFmtId="0" fontId="0" fillId="0" borderId="0" xfId="0" applyFont="1" applyFill="1" applyAlignment="1">
      <alignment vertical="top" wrapText="1"/>
    </xf>
    <xf numFmtId="0" fontId="0" fillId="0" borderId="12" xfId="0" applyFont="1" applyFill="1" applyBorder="1" applyAlignment="1">
      <alignment vertical="top" wrapText="1"/>
    </xf>
    <xf numFmtId="0" fontId="0" fillId="0" borderId="13" xfId="0" applyFont="1" applyFill="1" applyBorder="1" applyAlignment="1">
      <alignment vertical="top" wrapText="1"/>
    </xf>
    <xf numFmtId="0" fontId="0" fillId="0" borderId="0" xfId="0" applyFont="1" applyFill="1" applyBorder="1" applyAlignment="1">
      <alignment vertical="top" wrapText="1"/>
    </xf>
    <xf numFmtId="0" fontId="1" fillId="0" borderId="0" xfId="0" applyFont="1" applyAlignment="1">
      <alignment horizontal="center" vertical="top"/>
    </xf>
    <xf numFmtId="0" fontId="1" fillId="0" borderId="0" xfId="0" applyFont="1" applyAlignment="1">
      <alignment horizontal="justify" vertical="top" wrapText="1"/>
    </xf>
    <xf numFmtId="0" fontId="1" fillId="0" borderId="0" xfId="0" applyFont="1" applyAlignment="1">
      <alignment horizontal="center"/>
    </xf>
    <xf numFmtId="0" fontId="1" fillId="0" borderId="0" xfId="0" applyFont="1" applyAlignment="1">
      <alignment/>
    </xf>
    <xf numFmtId="4" fontId="1" fillId="0" borderId="0" xfId="0" applyNumberFormat="1" applyFont="1" applyAlignment="1">
      <alignment/>
    </xf>
    <xf numFmtId="2" fontId="1" fillId="0" borderId="0" xfId="0" applyNumberFormat="1" applyFont="1" applyAlignment="1">
      <alignment horizontal="right"/>
    </xf>
    <xf numFmtId="4" fontId="1" fillId="0" borderId="0" xfId="0" applyNumberFormat="1" applyFont="1" applyAlignment="1">
      <alignment/>
    </xf>
    <xf numFmtId="0" fontId="1" fillId="0" borderId="12" xfId="0" applyFont="1" applyFill="1" applyBorder="1" applyAlignment="1">
      <alignment/>
    </xf>
    <xf numFmtId="4" fontId="1" fillId="0" borderId="0" xfId="0" applyNumberFormat="1" applyFont="1" applyAlignment="1">
      <alignment horizontal="right"/>
    </xf>
    <xf numFmtId="0" fontId="1" fillId="0" borderId="0" xfId="0" applyFont="1" applyAlignment="1">
      <alignment vertical="top" wrapText="1"/>
    </xf>
    <xf numFmtId="0" fontId="1" fillId="0" borderId="0" xfId="0" applyFont="1" applyAlignment="1">
      <alignment horizontal="justify" wrapText="1"/>
    </xf>
    <xf numFmtId="3" fontId="1" fillId="0" borderId="0" xfId="0" applyNumberFormat="1" applyFont="1" applyAlignment="1">
      <alignment horizontal="right"/>
    </xf>
    <xf numFmtId="0" fontId="16" fillId="0" borderId="0" xfId="0" applyFont="1" applyAlignment="1">
      <alignment/>
    </xf>
    <xf numFmtId="0" fontId="17" fillId="0" borderId="0" xfId="0" applyFont="1" applyAlignment="1">
      <alignment vertical="top" wrapText="1"/>
    </xf>
    <xf numFmtId="0" fontId="7" fillId="0" borderId="0" xfId="0" applyFont="1" applyFill="1" applyAlignment="1">
      <alignment horizontal="center" vertical="center" wrapText="1"/>
    </xf>
    <xf numFmtId="0" fontId="16" fillId="0" borderId="0" xfId="0" applyFont="1" applyFill="1" applyAlignment="1">
      <alignment horizontal="left"/>
    </xf>
    <xf numFmtId="0" fontId="16" fillId="0" borderId="0" xfId="0" applyFont="1" applyFill="1" applyAlignment="1">
      <alignment/>
    </xf>
    <xf numFmtId="0" fontId="0" fillId="0" borderId="0" xfId="0" applyFont="1" applyAlignment="1">
      <alignment vertical="top" wrapText="1"/>
    </xf>
    <xf numFmtId="0" fontId="0" fillId="0" borderId="0" xfId="0" applyFont="1" applyAlignment="1">
      <alignment horizontal="center"/>
    </xf>
    <xf numFmtId="2" fontId="0" fillId="0" borderId="0" xfId="0" applyNumberFormat="1" applyFont="1" applyAlignment="1">
      <alignment horizontal="right"/>
    </xf>
    <xf numFmtId="0" fontId="15" fillId="0" borderId="0" xfId="0" applyFont="1" applyFill="1" applyAlignment="1">
      <alignment horizontal="center" vertical="center" wrapText="1"/>
    </xf>
    <xf numFmtId="0" fontId="0" fillId="0" borderId="0" xfId="0" applyFont="1" applyAlignment="1">
      <alignment horizontal="justify" wrapText="1"/>
    </xf>
    <xf numFmtId="0" fontId="16" fillId="0" borderId="0" xfId="0" applyFont="1" applyAlignment="1">
      <alignment horizontal="left"/>
    </xf>
    <xf numFmtId="0" fontId="7" fillId="0" borderId="0" xfId="0" applyFont="1" applyFill="1" applyAlignment="1">
      <alignment horizontal="justify" vertical="top" wrapText="1"/>
    </xf>
    <xf numFmtId="3" fontId="8" fillId="0" borderId="0" xfId="0" applyNumberFormat="1" applyFont="1" applyAlignment="1">
      <alignment horizontal="right"/>
    </xf>
    <xf numFmtId="4" fontId="8" fillId="0" borderId="0" xfId="0" applyNumberFormat="1" applyFont="1" applyAlignment="1">
      <alignment horizontal="right"/>
    </xf>
    <xf numFmtId="0" fontId="8" fillId="0" borderId="0" xfId="0" applyFont="1" applyAlignment="1">
      <alignment horizontal="center" vertical="top"/>
    </xf>
    <xf numFmtId="0" fontId="8" fillId="0" borderId="0" xfId="0" applyFont="1" applyAlignment="1">
      <alignment horizontal="center" vertical="top" wrapText="1"/>
    </xf>
    <xf numFmtId="0" fontId="9" fillId="0" borderId="0" xfId="0" applyFont="1" applyAlignment="1">
      <alignment wrapText="1"/>
    </xf>
    <xf numFmtId="0" fontId="0" fillId="0" borderId="0" xfId="0" applyFont="1" applyAlignment="1">
      <alignment/>
    </xf>
    <xf numFmtId="2" fontId="10" fillId="0" borderId="0" xfId="0" applyNumberFormat="1" applyFont="1" applyAlignment="1">
      <alignment horizontal="right"/>
    </xf>
    <xf numFmtId="0" fontId="10" fillId="0" borderId="0" xfId="0" applyFont="1" applyAlignment="1">
      <alignment/>
    </xf>
    <xf numFmtId="0" fontId="10" fillId="0" borderId="0" xfId="0" applyFont="1" applyAlignment="1">
      <alignment horizontal="center" vertical="top"/>
    </xf>
    <xf numFmtId="0" fontId="0" fillId="0" borderId="0" xfId="0" applyNumberFormat="1" applyFont="1" applyAlignment="1">
      <alignment horizontal="justify" vertical="top"/>
    </xf>
    <xf numFmtId="2" fontId="10" fillId="0" borderId="0" xfId="0" applyNumberFormat="1" applyFont="1" applyFill="1" applyAlignment="1">
      <alignment horizontal="left"/>
    </xf>
    <xf numFmtId="49" fontId="0" fillId="0" borderId="0" xfId="0" applyNumberFormat="1" applyFont="1" applyAlignment="1">
      <alignment horizontal="justify" vertical="center"/>
    </xf>
    <xf numFmtId="0" fontId="0" fillId="0" borderId="0" xfId="0" applyFont="1" applyAlignment="1">
      <alignment horizontal="justify" vertical="top"/>
    </xf>
    <xf numFmtId="0" fontId="0" fillId="0" borderId="0" xfId="0" applyFont="1" applyAlignment="1">
      <alignment horizontal="justify"/>
    </xf>
    <xf numFmtId="49" fontId="0" fillId="0" borderId="0" xfId="0" applyNumberFormat="1" applyFont="1" applyAlignment="1">
      <alignment/>
    </xf>
    <xf numFmtId="2" fontId="1" fillId="0" borderId="0" xfId="0" applyNumberFormat="1" applyFont="1" applyFill="1" applyAlignment="1">
      <alignment horizontal="left"/>
    </xf>
    <xf numFmtId="4" fontId="1" fillId="0" borderId="0" xfId="0" applyNumberFormat="1" applyFont="1" applyFill="1" applyAlignment="1">
      <alignment horizontal="left"/>
    </xf>
    <xf numFmtId="0" fontId="0" fillId="0" borderId="0" xfId="0" applyFont="1" applyFill="1" applyAlignment="1">
      <alignment horizontal="justify" vertical="top" wrapText="1"/>
    </xf>
    <xf numFmtId="0" fontId="0" fillId="0" borderId="0" xfId="0" applyNumberFormat="1" applyFont="1" applyAlignment="1">
      <alignment horizontal="justify"/>
    </xf>
    <xf numFmtId="49" fontId="0" fillId="0" borderId="0" xfId="0" applyNumberFormat="1" applyFill="1" applyAlignment="1">
      <alignment horizontal="left" vertical="top" wrapText="1"/>
    </xf>
    <xf numFmtId="0" fontId="0" fillId="0" borderId="0" xfId="0" applyAlignment="1">
      <alignment horizontal="justify" vertical="top" wrapText="1"/>
    </xf>
    <xf numFmtId="3" fontId="1" fillId="0" borderId="0" xfId="0" applyNumberFormat="1" applyFont="1" applyFill="1" applyAlignment="1">
      <alignment horizontal="right"/>
    </xf>
    <xf numFmtId="0" fontId="9" fillId="0" borderId="0" xfId="0" applyFont="1" applyAlignment="1">
      <alignment vertical="top" wrapText="1"/>
    </xf>
    <xf numFmtId="0" fontId="9" fillId="0" borderId="0" xfId="0" applyFont="1" applyAlignment="1">
      <alignment wrapText="1"/>
    </xf>
    <xf numFmtId="0" fontId="9" fillId="0" borderId="0" xfId="0" applyFont="1" applyAlignment="1">
      <alignment horizontal="right" wrapText="1"/>
    </xf>
    <xf numFmtId="4" fontId="9" fillId="0" borderId="0" xfId="0" applyNumberFormat="1" applyFont="1" applyAlignment="1">
      <alignment horizontal="right" wrapText="1"/>
    </xf>
    <xf numFmtId="0" fontId="0" fillId="0" borderId="15" xfId="0" applyFont="1" applyBorder="1" applyAlignment="1">
      <alignment vertical="top" wrapText="1"/>
    </xf>
    <xf numFmtId="0" fontId="0" fillId="0" borderId="13" xfId="0" applyBorder="1" applyAlignment="1">
      <alignment wrapText="1"/>
    </xf>
    <xf numFmtId="0" fontId="0" fillId="0" borderId="10" xfId="0" applyBorder="1" applyAlignment="1">
      <alignment wrapText="1"/>
    </xf>
    <xf numFmtId="0" fontId="0" fillId="0" borderId="16" xfId="0" applyFont="1" applyBorder="1" applyAlignment="1">
      <alignment vertical="top" wrapText="1"/>
    </xf>
    <xf numFmtId="0" fontId="0" fillId="0" borderId="0" xfId="0" applyAlignment="1">
      <alignment wrapText="1"/>
    </xf>
    <xf numFmtId="0" fontId="0" fillId="0" borderId="17" xfId="0" applyBorder="1" applyAlignment="1">
      <alignment wrapText="1"/>
    </xf>
    <xf numFmtId="0" fontId="0" fillId="0" borderId="0" xfId="0" applyFont="1" applyAlignment="1">
      <alignment wrapText="1"/>
    </xf>
    <xf numFmtId="0" fontId="0" fillId="0" borderId="17" xfId="0" applyFont="1" applyBorder="1" applyAlignment="1">
      <alignment wrapText="1"/>
    </xf>
    <xf numFmtId="0" fontId="0" fillId="0" borderId="0" xfId="0" applyFont="1" applyAlignment="1">
      <alignment vertical="top" wrapText="1"/>
    </xf>
    <xf numFmtId="0" fontId="9" fillId="0" borderId="0" xfId="0" applyFont="1" applyAlignment="1">
      <alignment vertical="top" wrapText="1"/>
    </xf>
    <xf numFmtId="0" fontId="2" fillId="0" borderId="13" xfId="0" applyFont="1" applyFill="1" applyBorder="1" applyAlignment="1">
      <alignment horizontal="left"/>
    </xf>
    <xf numFmtId="0" fontId="5" fillId="0" borderId="18" xfId="0" applyFont="1" applyFill="1" applyBorder="1" applyAlignment="1">
      <alignment horizontal="left"/>
    </xf>
    <xf numFmtId="0" fontId="2" fillId="0" borderId="0" xfId="0" applyFont="1" applyFill="1" applyBorder="1" applyAlignment="1">
      <alignment horizontal="left"/>
    </xf>
    <xf numFmtId="0" fontId="5" fillId="0" borderId="15" xfId="0" applyFont="1" applyFill="1" applyBorder="1" applyAlignment="1">
      <alignment horizontal="left" vertical="justify" wrapText="1"/>
    </xf>
    <xf numFmtId="0" fontId="5" fillId="0" borderId="13" xfId="0" applyFont="1" applyFill="1" applyBorder="1" applyAlignment="1">
      <alignment horizontal="left" vertical="justify" wrapText="1"/>
    </xf>
    <xf numFmtId="0" fontId="5" fillId="0" borderId="19" xfId="0" applyFont="1" applyFill="1" applyBorder="1" applyAlignment="1">
      <alignment horizontal="left" vertical="justify" wrapText="1"/>
    </xf>
    <xf numFmtId="0" fontId="5" fillId="0" borderId="18" xfId="0" applyFont="1" applyFill="1" applyBorder="1" applyAlignment="1">
      <alignment horizontal="left" vertical="justify" wrapText="1"/>
    </xf>
    <xf numFmtId="0" fontId="2" fillId="0" borderId="15" xfId="0" applyFont="1" applyFill="1" applyBorder="1" applyAlignment="1">
      <alignment horizontal="left" vertical="justify" wrapText="1"/>
    </xf>
    <xf numFmtId="0" fontId="2" fillId="0" borderId="13" xfId="0" applyFont="1" applyFill="1" applyBorder="1" applyAlignment="1">
      <alignment horizontal="left" vertical="justify" wrapText="1"/>
    </xf>
    <xf numFmtId="0" fontId="12" fillId="0" borderId="0" xfId="0" applyFont="1" applyFill="1" applyAlignment="1">
      <alignment horizontal="left" vertical="top" wrapText="1"/>
    </xf>
    <xf numFmtId="0" fontId="13" fillId="0" borderId="0" xfId="0" applyFont="1" applyFill="1" applyAlignment="1">
      <alignment horizontal="left" vertical="top" wrapText="1"/>
    </xf>
    <xf numFmtId="0" fontId="0" fillId="0" borderId="0" xfId="0" applyFont="1" applyBorder="1" applyAlignment="1">
      <alignment horizontal="left" vertical="top" wrapText="1"/>
    </xf>
    <xf numFmtId="0" fontId="17" fillId="0" borderId="0" xfId="0" applyFont="1" applyAlignment="1">
      <alignment horizontal="left" vertical="top" wrapText="1"/>
    </xf>
    <xf numFmtId="0" fontId="5" fillId="0" borderId="19" xfId="0" applyFont="1" applyFill="1" applyBorder="1" applyAlignment="1">
      <alignment horizontal="left" vertical="top"/>
    </xf>
    <xf numFmtId="0" fontId="14" fillId="0" borderId="18" xfId="0" applyFont="1" applyFill="1" applyBorder="1" applyAlignment="1">
      <alignment horizontal="left" vertical="top"/>
    </xf>
  </cellXfs>
  <cellStyles count="47">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Isticanje1" xfId="35"/>
    <cellStyle name="Isticanje2" xfId="36"/>
    <cellStyle name="Isticanje3" xfId="37"/>
    <cellStyle name="Isticanje4" xfId="38"/>
    <cellStyle name="Isticanje5" xfId="39"/>
    <cellStyle name="Isticanje6" xfId="40"/>
    <cellStyle name="Izlaz" xfId="41"/>
    <cellStyle name="Izračun" xfId="42"/>
    <cellStyle name="Loše" xfId="43"/>
    <cellStyle name="Naslov" xfId="44"/>
    <cellStyle name="Naslov 1" xfId="45"/>
    <cellStyle name="Naslov 2" xfId="46"/>
    <cellStyle name="Naslov 3" xfId="47"/>
    <cellStyle name="Naslov 4" xfId="48"/>
    <cellStyle name="Neutralno" xfId="49"/>
    <cellStyle name="Percent" xfId="50"/>
    <cellStyle name="Povezana ćelija" xfId="51"/>
    <cellStyle name="Provjera ćelije" xfId="52"/>
    <cellStyle name="Tekst objašnjenja" xfId="53"/>
    <cellStyle name="Tekst upozorenja" xfId="54"/>
    <cellStyle name="Ukupni zbroj" xfId="55"/>
    <cellStyle name="Unos" xfId="56"/>
    <cellStyle name="Currency" xfId="57"/>
    <cellStyle name="Currency [0]" xfId="58"/>
    <cellStyle name="Comma" xfId="59"/>
    <cellStyle name="Comma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561975</xdr:colOff>
      <xdr:row>0</xdr:row>
      <xdr:rowOff>0</xdr:rowOff>
    </xdr:from>
    <xdr:to>
      <xdr:col>6</xdr:col>
      <xdr:colOff>457200</xdr:colOff>
      <xdr:row>0</xdr:row>
      <xdr:rowOff>0</xdr:rowOff>
    </xdr:to>
    <xdr:sp>
      <xdr:nvSpPr>
        <xdr:cNvPr id="1" name="Line 1"/>
        <xdr:cNvSpPr>
          <a:spLocks/>
        </xdr:cNvSpPr>
      </xdr:nvSpPr>
      <xdr:spPr>
        <a:xfrm>
          <a:off x="1266825" y="0"/>
          <a:ext cx="5629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1</xdr:col>
      <xdr:colOff>295275</xdr:colOff>
      <xdr:row>0</xdr:row>
      <xdr:rowOff>0</xdr:rowOff>
    </xdr:to>
    <xdr:sp>
      <xdr:nvSpPr>
        <xdr:cNvPr id="2" name="Freeform 2"/>
        <xdr:cNvSpPr>
          <a:spLocks/>
        </xdr:cNvSpPr>
      </xdr:nvSpPr>
      <xdr:spPr>
        <a:xfrm>
          <a:off x="57150" y="0"/>
          <a:ext cx="942975" cy="0"/>
        </a:xfrm>
        <a:custGeom>
          <a:pathLst>
            <a:path h="10757" w="15993">
              <a:moveTo>
                <a:pt x="0" y="5248"/>
              </a:moveTo>
              <a:lnTo>
                <a:pt x="0" y="5502"/>
              </a:lnTo>
              <a:lnTo>
                <a:pt x="5248" y="5502"/>
              </a:lnTo>
              <a:lnTo>
                <a:pt x="5248" y="10757"/>
              </a:lnTo>
              <a:lnTo>
                <a:pt x="5496" y="10757"/>
              </a:lnTo>
              <a:lnTo>
                <a:pt x="5496" y="5502"/>
              </a:lnTo>
              <a:lnTo>
                <a:pt x="10491" y="5502"/>
              </a:lnTo>
              <a:lnTo>
                <a:pt x="10491" y="10757"/>
              </a:lnTo>
              <a:lnTo>
                <a:pt x="10745" y="10757"/>
              </a:lnTo>
              <a:lnTo>
                <a:pt x="10751" y="5502"/>
              </a:lnTo>
              <a:lnTo>
                <a:pt x="15993" y="5502"/>
              </a:lnTo>
              <a:lnTo>
                <a:pt x="15993" y="5248"/>
              </a:lnTo>
              <a:lnTo>
                <a:pt x="10745" y="5248"/>
              </a:lnTo>
              <a:lnTo>
                <a:pt x="10745" y="0"/>
              </a:lnTo>
              <a:lnTo>
                <a:pt x="10491" y="0"/>
              </a:lnTo>
              <a:lnTo>
                <a:pt x="10491" y="5248"/>
              </a:lnTo>
              <a:lnTo>
                <a:pt x="5496" y="5248"/>
              </a:lnTo>
              <a:lnTo>
                <a:pt x="5496" y="0"/>
              </a:lnTo>
              <a:lnTo>
                <a:pt x="5248" y="0"/>
              </a:lnTo>
              <a:lnTo>
                <a:pt x="5248" y="5248"/>
              </a:lnTo>
              <a:lnTo>
                <a:pt x="0" y="5248"/>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0</xdr:row>
      <xdr:rowOff>0</xdr:rowOff>
    </xdr:from>
    <xdr:to>
      <xdr:col>0</xdr:col>
      <xdr:colOff>142875</xdr:colOff>
      <xdr:row>0</xdr:row>
      <xdr:rowOff>0</xdr:rowOff>
    </xdr:to>
    <xdr:sp>
      <xdr:nvSpPr>
        <xdr:cNvPr id="3" name="Freeform 3"/>
        <xdr:cNvSpPr>
          <a:spLocks/>
        </xdr:cNvSpPr>
      </xdr:nvSpPr>
      <xdr:spPr>
        <a:xfrm>
          <a:off x="66675" y="0"/>
          <a:ext cx="76200" cy="0"/>
        </a:xfrm>
        <a:custGeom>
          <a:pathLst>
            <a:path h="1791" w="1786">
              <a:moveTo>
                <a:pt x="893" y="0"/>
              </a:moveTo>
              <a:lnTo>
                <a:pt x="939" y="2"/>
              </a:lnTo>
              <a:lnTo>
                <a:pt x="984" y="5"/>
              </a:lnTo>
              <a:lnTo>
                <a:pt x="1028" y="11"/>
              </a:lnTo>
              <a:lnTo>
                <a:pt x="1072" y="18"/>
              </a:lnTo>
              <a:lnTo>
                <a:pt x="1115" y="28"/>
              </a:lnTo>
              <a:lnTo>
                <a:pt x="1157" y="40"/>
              </a:lnTo>
              <a:lnTo>
                <a:pt x="1199" y="55"/>
              </a:lnTo>
              <a:lnTo>
                <a:pt x="1239" y="70"/>
              </a:lnTo>
              <a:lnTo>
                <a:pt x="1279" y="88"/>
              </a:lnTo>
              <a:lnTo>
                <a:pt x="1317" y="108"/>
              </a:lnTo>
              <a:lnTo>
                <a:pt x="1354" y="131"/>
              </a:lnTo>
              <a:lnTo>
                <a:pt x="1391" y="154"/>
              </a:lnTo>
              <a:lnTo>
                <a:pt x="1426" y="179"/>
              </a:lnTo>
              <a:lnTo>
                <a:pt x="1459" y="205"/>
              </a:lnTo>
              <a:lnTo>
                <a:pt x="1492" y="233"/>
              </a:lnTo>
              <a:lnTo>
                <a:pt x="1523" y="263"/>
              </a:lnTo>
              <a:lnTo>
                <a:pt x="1552" y="294"/>
              </a:lnTo>
              <a:lnTo>
                <a:pt x="1580" y="326"/>
              </a:lnTo>
              <a:lnTo>
                <a:pt x="1608" y="360"/>
              </a:lnTo>
              <a:lnTo>
                <a:pt x="1633" y="395"/>
              </a:lnTo>
              <a:lnTo>
                <a:pt x="1656" y="431"/>
              </a:lnTo>
              <a:lnTo>
                <a:pt x="1678" y="468"/>
              </a:lnTo>
              <a:lnTo>
                <a:pt x="1698" y="507"/>
              </a:lnTo>
              <a:lnTo>
                <a:pt x="1716" y="546"/>
              </a:lnTo>
              <a:lnTo>
                <a:pt x="1732" y="587"/>
              </a:lnTo>
              <a:lnTo>
                <a:pt x="1746" y="629"/>
              </a:lnTo>
              <a:lnTo>
                <a:pt x="1758" y="671"/>
              </a:lnTo>
              <a:lnTo>
                <a:pt x="1768" y="715"/>
              </a:lnTo>
              <a:lnTo>
                <a:pt x="1776" y="758"/>
              </a:lnTo>
              <a:lnTo>
                <a:pt x="1781" y="803"/>
              </a:lnTo>
              <a:lnTo>
                <a:pt x="1785" y="848"/>
              </a:lnTo>
              <a:lnTo>
                <a:pt x="1786" y="894"/>
              </a:lnTo>
              <a:lnTo>
                <a:pt x="1785" y="940"/>
              </a:lnTo>
              <a:lnTo>
                <a:pt x="1781" y="986"/>
              </a:lnTo>
              <a:lnTo>
                <a:pt x="1776" y="1030"/>
              </a:lnTo>
              <a:lnTo>
                <a:pt x="1768" y="1074"/>
              </a:lnTo>
              <a:lnTo>
                <a:pt x="1758" y="1118"/>
              </a:lnTo>
              <a:lnTo>
                <a:pt x="1746" y="1161"/>
              </a:lnTo>
              <a:lnTo>
                <a:pt x="1732" y="1202"/>
              </a:lnTo>
              <a:lnTo>
                <a:pt x="1716" y="1243"/>
              </a:lnTo>
              <a:lnTo>
                <a:pt x="1698" y="1283"/>
              </a:lnTo>
              <a:lnTo>
                <a:pt x="1678" y="1321"/>
              </a:lnTo>
              <a:lnTo>
                <a:pt x="1656" y="1359"/>
              </a:lnTo>
              <a:lnTo>
                <a:pt x="1633" y="1395"/>
              </a:lnTo>
              <a:lnTo>
                <a:pt x="1608" y="1430"/>
              </a:lnTo>
              <a:lnTo>
                <a:pt x="1580" y="1464"/>
              </a:lnTo>
              <a:lnTo>
                <a:pt x="1552" y="1496"/>
              </a:lnTo>
              <a:lnTo>
                <a:pt x="1523" y="1527"/>
              </a:lnTo>
              <a:lnTo>
                <a:pt x="1492" y="1557"/>
              </a:lnTo>
              <a:lnTo>
                <a:pt x="1459" y="1585"/>
              </a:lnTo>
              <a:lnTo>
                <a:pt x="1426" y="1612"/>
              </a:lnTo>
              <a:lnTo>
                <a:pt x="1391" y="1637"/>
              </a:lnTo>
              <a:lnTo>
                <a:pt x="1354" y="1661"/>
              </a:lnTo>
              <a:lnTo>
                <a:pt x="1317" y="1683"/>
              </a:lnTo>
              <a:lnTo>
                <a:pt x="1279" y="1702"/>
              </a:lnTo>
              <a:lnTo>
                <a:pt x="1239" y="1720"/>
              </a:lnTo>
              <a:lnTo>
                <a:pt x="1199" y="1736"/>
              </a:lnTo>
              <a:lnTo>
                <a:pt x="1157" y="1751"/>
              </a:lnTo>
              <a:lnTo>
                <a:pt x="1115" y="1763"/>
              </a:lnTo>
              <a:lnTo>
                <a:pt x="1072" y="1773"/>
              </a:lnTo>
              <a:lnTo>
                <a:pt x="1028" y="1781"/>
              </a:lnTo>
              <a:lnTo>
                <a:pt x="984" y="1786"/>
              </a:lnTo>
              <a:lnTo>
                <a:pt x="939" y="1790"/>
              </a:lnTo>
              <a:lnTo>
                <a:pt x="893" y="1791"/>
              </a:lnTo>
              <a:lnTo>
                <a:pt x="847" y="1790"/>
              </a:lnTo>
              <a:lnTo>
                <a:pt x="802" y="1786"/>
              </a:lnTo>
              <a:lnTo>
                <a:pt x="758" y="1781"/>
              </a:lnTo>
              <a:lnTo>
                <a:pt x="714" y="1773"/>
              </a:lnTo>
              <a:lnTo>
                <a:pt x="671" y="1763"/>
              </a:lnTo>
              <a:lnTo>
                <a:pt x="629" y="1751"/>
              </a:lnTo>
              <a:lnTo>
                <a:pt x="587" y="1736"/>
              </a:lnTo>
              <a:lnTo>
                <a:pt x="547" y="1720"/>
              </a:lnTo>
              <a:lnTo>
                <a:pt x="507" y="1702"/>
              </a:lnTo>
              <a:lnTo>
                <a:pt x="469" y="1683"/>
              </a:lnTo>
              <a:lnTo>
                <a:pt x="431" y="1661"/>
              </a:lnTo>
              <a:lnTo>
                <a:pt x="395" y="1637"/>
              </a:lnTo>
              <a:lnTo>
                <a:pt x="360" y="1612"/>
              </a:lnTo>
              <a:lnTo>
                <a:pt x="326" y="1585"/>
              </a:lnTo>
              <a:lnTo>
                <a:pt x="293" y="1557"/>
              </a:lnTo>
              <a:lnTo>
                <a:pt x="262" y="1527"/>
              </a:lnTo>
              <a:lnTo>
                <a:pt x="232" y="1496"/>
              </a:lnTo>
              <a:lnTo>
                <a:pt x="204" y="1464"/>
              </a:lnTo>
              <a:lnTo>
                <a:pt x="178" y="1430"/>
              </a:lnTo>
              <a:lnTo>
                <a:pt x="153" y="1395"/>
              </a:lnTo>
              <a:lnTo>
                <a:pt x="130" y="1359"/>
              </a:lnTo>
              <a:lnTo>
                <a:pt x="108" y="1321"/>
              </a:lnTo>
              <a:lnTo>
                <a:pt x="88" y="1283"/>
              </a:lnTo>
              <a:lnTo>
                <a:pt x="70" y="1243"/>
              </a:lnTo>
              <a:lnTo>
                <a:pt x="54" y="1202"/>
              </a:lnTo>
              <a:lnTo>
                <a:pt x="40" y="1161"/>
              </a:lnTo>
              <a:lnTo>
                <a:pt x="28" y="1118"/>
              </a:lnTo>
              <a:lnTo>
                <a:pt x="18" y="1074"/>
              </a:lnTo>
              <a:lnTo>
                <a:pt x="10" y="1030"/>
              </a:lnTo>
              <a:lnTo>
                <a:pt x="5" y="986"/>
              </a:lnTo>
              <a:lnTo>
                <a:pt x="1" y="940"/>
              </a:lnTo>
              <a:lnTo>
                <a:pt x="0" y="894"/>
              </a:lnTo>
              <a:lnTo>
                <a:pt x="1" y="848"/>
              </a:lnTo>
              <a:lnTo>
                <a:pt x="5" y="803"/>
              </a:lnTo>
              <a:lnTo>
                <a:pt x="10" y="758"/>
              </a:lnTo>
              <a:lnTo>
                <a:pt x="18" y="715"/>
              </a:lnTo>
              <a:lnTo>
                <a:pt x="28" y="671"/>
              </a:lnTo>
              <a:lnTo>
                <a:pt x="40" y="629"/>
              </a:lnTo>
              <a:lnTo>
                <a:pt x="54" y="587"/>
              </a:lnTo>
              <a:lnTo>
                <a:pt x="70" y="546"/>
              </a:lnTo>
              <a:lnTo>
                <a:pt x="88" y="507"/>
              </a:lnTo>
              <a:lnTo>
                <a:pt x="108" y="468"/>
              </a:lnTo>
              <a:lnTo>
                <a:pt x="130" y="431"/>
              </a:lnTo>
              <a:lnTo>
                <a:pt x="153" y="395"/>
              </a:lnTo>
              <a:lnTo>
                <a:pt x="178" y="360"/>
              </a:lnTo>
              <a:lnTo>
                <a:pt x="204" y="326"/>
              </a:lnTo>
              <a:lnTo>
                <a:pt x="232" y="294"/>
              </a:lnTo>
              <a:lnTo>
                <a:pt x="262" y="263"/>
              </a:lnTo>
              <a:lnTo>
                <a:pt x="293" y="233"/>
              </a:lnTo>
              <a:lnTo>
                <a:pt x="326" y="205"/>
              </a:lnTo>
              <a:lnTo>
                <a:pt x="360" y="179"/>
              </a:lnTo>
              <a:lnTo>
                <a:pt x="395" y="154"/>
              </a:lnTo>
              <a:lnTo>
                <a:pt x="431" y="131"/>
              </a:lnTo>
              <a:lnTo>
                <a:pt x="469" y="108"/>
              </a:lnTo>
              <a:lnTo>
                <a:pt x="507" y="88"/>
              </a:lnTo>
              <a:lnTo>
                <a:pt x="547" y="70"/>
              </a:lnTo>
              <a:lnTo>
                <a:pt x="587" y="55"/>
              </a:lnTo>
              <a:lnTo>
                <a:pt x="629" y="40"/>
              </a:lnTo>
              <a:lnTo>
                <a:pt x="671" y="28"/>
              </a:lnTo>
              <a:lnTo>
                <a:pt x="714" y="18"/>
              </a:lnTo>
              <a:lnTo>
                <a:pt x="758" y="11"/>
              </a:lnTo>
              <a:lnTo>
                <a:pt x="802" y="5"/>
              </a:lnTo>
              <a:lnTo>
                <a:pt x="847" y="2"/>
              </a:lnTo>
              <a:lnTo>
                <a:pt x="893" y="0"/>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0</xdr:row>
      <xdr:rowOff>0</xdr:rowOff>
    </xdr:from>
    <xdr:to>
      <xdr:col>0</xdr:col>
      <xdr:colOff>257175</xdr:colOff>
      <xdr:row>0</xdr:row>
      <xdr:rowOff>0</xdr:rowOff>
    </xdr:to>
    <xdr:sp>
      <xdr:nvSpPr>
        <xdr:cNvPr id="4" name="Freeform 4"/>
        <xdr:cNvSpPr>
          <a:spLocks/>
        </xdr:cNvSpPr>
      </xdr:nvSpPr>
      <xdr:spPr>
        <a:xfrm>
          <a:off x="66675" y="0"/>
          <a:ext cx="190500" cy="0"/>
        </a:xfrm>
        <a:custGeom>
          <a:pathLst>
            <a:path h="4505" w="4747">
              <a:moveTo>
                <a:pt x="3700" y="0"/>
              </a:moveTo>
              <a:lnTo>
                <a:pt x="0" y="4505"/>
              </a:lnTo>
              <a:lnTo>
                <a:pt x="1041" y="4505"/>
              </a:lnTo>
              <a:lnTo>
                <a:pt x="4747" y="0"/>
              </a:lnTo>
              <a:lnTo>
                <a:pt x="3700" y="0"/>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285750</xdr:colOff>
      <xdr:row>0</xdr:row>
      <xdr:rowOff>0</xdr:rowOff>
    </xdr:from>
    <xdr:to>
      <xdr:col>1</xdr:col>
      <xdr:colOff>66675</xdr:colOff>
      <xdr:row>0</xdr:row>
      <xdr:rowOff>0</xdr:rowOff>
    </xdr:to>
    <xdr:sp>
      <xdr:nvSpPr>
        <xdr:cNvPr id="5" name="Freeform 5"/>
        <xdr:cNvSpPr>
          <a:spLocks/>
        </xdr:cNvSpPr>
      </xdr:nvSpPr>
      <xdr:spPr>
        <a:xfrm>
          <a:off x="285750" y="0"/>
          <a:ext cx="485775" cy="0"/>
        </a:xfrm>
        <a:custGeom>
          <a:pathLst>
            <a:path h="4505" w="4499">
              <a:moveTo>
                <a:pt x="3592" y="3330"/>
              </a:moveTo>
              <a:lnTo>
                <a:pt x="1047" y="0"/>
              </a:lnTo>
              <a:lnTo>
                <a:pt x="0" y="0"/>
              </a:lnTo>
              <a:lnTo>
                <a:pt x="0" y="4505"/>
              </a:lnTo>
              <a:lnTo>
                <a:pt x="894" y="4505"/>
              </a:lnTo>
              <a:lnTo>
                <a:pt x="894" y="1183"/>
              </a:lnTo>
              <a:lnTo>
                <a:pt x="3426" y="4505"/>
              </a:lnTo>
              <a:lnTo>
                <a:pt x="4499" y="4505"/>
              </a:lnTo>
              <a:lnTo>
                <a:pt x="4499" y="0"/>
              </a:lnTo>
              <a:lnTo>
                <a:pt x="3592" y="0"/>
              </a:lnTo>
              <a:lnTo>
                <a:pt x="3592" y="3330"/>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xdr:col>
      <xdr:colOff>276225</xdr:colOff>
      <xdr:row>0</xdr:row>
      <xdr:rowOff>0</xdr:rowOff>
    </xdr:to>
    <xdr:sp>
      <xdr:nvSpPr>
        <xdr:cNvPr id="6" name="Freeform 6"/>
        <xdr:cNvSpPr>
          <a:spLocks/>
        </xdr:cNvSpPr>
      </xdr:nvSpPr>
      <xdr:spPr>
        <a:xfrm>
          <a:off x="800100" y="0"/>
          <a:ext cx="180975" cy="0"/>
        </a:xfrm>
        <a:custGeom>
          <a:pathLst>
            <a:path h="4505" w="4500">
              <a:moveTo>
                <a:pt x="3592" y="3329"/>
              </a:moveTo>
              <a:lnTo>
                <a:pt x="1047" y="0"/>
              </a:lnTo>
              <a:lnTo>
                <a:pt x="0" y="0"/>
              </a:lnTo>
              <a:lnTo>
                <a:pt x="0" y="4505"/>
              </a:lnTo>
              <a:lnTo>
                <a:pt x="895" y="4505"/>
              </a:lnTo>
              <a:lnTo>
                <a:pt x="895" y="1181"/>
              </a:lnTo>
              <a:lnTo>
                <a:pt x="3427" y="4505"/>
              </a:lnTo>
              <a:lnTo>
                <a:pt x="4500" y="4505"/>
              </a:lnTo>
              <a:lnTo>
                <a:pt x="4500" y="0"/>
              </a:lnTo>
              <a:lnTo>
                <a:pt x="3592" y="0"/>
              </a:lnTo>
              <a:lnTo>
                <a:pt x="3592" y="3329"/>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0</xdr:row>
      <xdr:rowOff>0</xdr:rowOff>
    </xdr:from>
    <xdr:to>
      <xdr:col>0</xdr:col>
      <xdr:colOff>257175</xdr:colOff>
      <xdr:row>0</xdr:row>
      <xdr:rowOff>0</xdr:rowOff>
    </xdr:to>
    <xdr:sp>
      <xdr:nvSpPr>
        <xdr:cNvPr id="7" name="Freeform 7"/>
        <xdr:cNvSpPr>
          <a:spLocks/>
        </xdr:cNvSpPr>
      </xdr:nvSpPr>
      <xdr:spPr>
        <a:xfrm>
          <a:off x="66675" y="0"/>
          <a:ext cx="190500" cy="0"/>
        </a:xfrm>
        <a:custGeom>
          <a:pathLst>
            <a:path h="5007" w="4747">
              <a:moveTo>
                <a:pt x="4747" y="1373"/>
              </a:moveTo>
              <a:lnTo>
                <a:pt x="3700" y="1373"/>
              </a:lnTo>
              <a:lnTo>
                <a:pt x="3671" y="1342"/>
              </a:lnTo>
              <a:lnTo>
                <a:pt x="3641" y="1312"/>
              </a:lnTo>
              <a:lnTo>
                <a:pt x="3611" y="1282"/>
              </a:lnTo>
              <a:lnTo>
                <a:pt x="3580" y="1254"/>
              </a:lnTo>
              <a:lnTo>
                <a:pt x="3548" y="1226"/>
              </a:lnTo>
              <a:lnTo>
                <a:pt x="3515" y="1199"/>
              </a:lnTo>
              <a:lnTo>
                <a:pt x="3482" y="1173"/>
              </a:lnTo>
              <a:lnTo>
                <a:pt x="3449" y="1148"/>
              </a:lnTo>
              <a:lnTo>
                <a:pt x="3414" y="1124"/>
              </a:lnTo>
              <a:lnTo>
                <a:pt x="3379" y="1101"/>
              </a:lnTo>
              <a:lnTo>
                <a:pt x="3344" y="1078"/>
              </a:lnTo>
              <a:lnTo>
                <a:pt x="3308" y="1057"/>
              </a:lnTo>
              <a:lnTo>
                <a:pt x="3271" y="1036"/>
              </a:lnTo>
              <a:lnTo>
                <a:pt x="3235" y="1016"/>
              </a:lnTo>
              <a:lnTo>
                <a:pt x="3197" y="997"/>
              </a:lnTo>
              <a:lnTo>
                <a:pt x="3159" y="980"/>
              </a:lnTo>
              <a:lnTo>
                <a:pt x="3121" y="963"/>
              </a:lnTo>
              <a:lnTo>
                <a:pt x="3082" y="948"/>
              </a:lnTo>
              <a:lnTo>
                <a:pt x="3043" y="933"/>
              </a:lnTo>
              <a:lnTo>
                <a:pt x="3004" y="919"/>
              </a:lnTo>
              <a:lnTo>
                <a:pt x="2964" y="907"/>
              </a:lnTo>
              <a:lnTo>
                <a:pt x="2924" y="895"/>
              </a:lnTo>
              <a:lnTo>
                <a:pt x="2884" y="885"/>
              </a:lnTo>
              <a:lnTo>
                <a:pt x="2844" y="875"/>
              </a:lnTo>
              <a:lnTo>
                <a:pt x="2803" y="867"/>
              </a:lnTo>
              <a:lnTo>
                <a:pt x="2761" y="860"/>
              </a:lnTo>
              <a:lnTo>
                <a:pt x="2720" y="854"/>
              </a:lnTo>
              <a:lnTo>
                <a:pt x="2679" y="849"/>
              </a:lnTo>
              <a:lnTo>
                <a:pt x="2638" y="845"/>
              </a:lnTo>
              <a:lnTo>
                <a:pt x="2596" y="842"/>
              </a:lnTo>
              <a:lnTo>
                <a:pt x="2555" y="840"/>
              </a:lnTo>
              <a:lnTo>
                <a:pt x="2513" y="839"/>
              </a:lnTo>
              <a:lnTo>
                <a:pt x="2430" y="842"/>
              </a:lnTo>
              <a:lnTo>
                <a:pt x="2349" y="848"/>
              </a:lnTo>
              <a:lnTo>
                <a:pt x="2268" y="858"/>
              </a:lnTo>
              <a:lnTo>
                <a:pt x="2189" y="872"/>
              </a:lnTo>
              <a:lnTo>
                <a:pt x="2111" y="891"/>
              </a:lnTo>
              <a:lnTo>
                <a:pt x="2034" y="913"/>
              </a:lnTo>
              <a:lnTo>
                <a:pt x="1959" y="938"/>
              </a:lnTo>
              <a:lnTo>
                <a:pt x="1886" y="967"/>
              </a:lnTo>
              <a:lnTo>
                <a:pt x="1814" y="1000"/>
              </a:lnTo>
              <a:lnTo>
                <a:pt x="1745" y="1037"/>
              </a:lnTo>
              <a:lnTo>
                <a:pt x="1677" y="1076"/>
              </a:lnTo>
              <a:lnTo>
                <a:pt x="1611" y="1118"/>
              </a:lnTo>
              <a:lnTo>
                <a:pt x="1548" y="1164"/>
              </a:lnTo>
              <a:lnTo>
                <a:pt x="1486" y="1212"/>
              </a:lnTo>
              <a:lnTo>
                <a:pt x="1427" y="1263"/>
              </a:lnTo>
              <a:lnTo>
                <a:pt x="1371" y="1317"/>
              </a:lnTo>
              <a:lnTo>
                <a:pt x="1317" y="1373"/>
              </a:lnTo>
              <a:lnTo>
                <a:pt x="1266" y="1432"/>
              </a:lnTo>
              <a:lnTo>
                <a:pt x="1218" y="1494"/>
              </a:lnTo>
              <a:lnTo>
                <a:pt x="1173" y="1558"/>
              </a:lnTo>
              <a:lnTo>
                <a:pt x="1130" y="1624"/>
              </a:lnTo>
              <a:lnTo>
                <a:pt x="1091" y="1692"/>
              </a:lnTo>
              <a:lnTo>
                <a:pt x="1055" y="1762"/>
              </a:lnTo>
              <a:lnTo>
                <a:pt x="1023" y="1834"/>
              </a:lnTo>
              <a:lnTo>
                <a:pt x="994" y="1908"/>
              </a:lnTo>
              <a:lnTo>
                <a:pt x="968" y="1983"/>
              </a:lnTo>
              <a:lnTo>
                <a:pt x="946" y="2061"/>
              </a:lnTo>
              <a:lnTo>
                <a:pt x="928" y="2139"/>
              </a:lnTo>
              <a:lnTo>
                <a:pt x="914" y="2219"/>
              </a:lnTo>
              <a:lnTo>
                <a:pt x="903" y="2300"/>
              </a:lnTo>
              <a:lnTo>
                <a:pt x="897" y="2382"/>
              </a:lnTo>
              <a:lnTo>
                <a:pt x="895" y="2466"/>
              </a:lnTo>
              <a:lnTo>
                <a:pt x="897" y="2549"/>
              </a:lnTo>
              <a:lnTo>
                <a:pt x="903" y="2632"/>
              </a:lnTo>
              <a:lnTo>
                <a:pt x="914" y="2713"/>
              </a:lnTo>
              <a:lnTo>
                <a:pt x="928" y="2793"/>
              </a:lnTo>
              <a:lnTo>
                <a:pt x="946" y="2872"/>
              </a:lnTo>
              <a:lnTo>
                <a:pt x="968" y="2949"/>
              </a:lnTo>
              <a:lnTo>
                <a:pt x="994" y="3024"/>
              </a:lnTo>
              <a:lnTo>
                <a:pt x="1023" y="3099"/>
              </a:lnTo>
              <a:lnTo>
                <a:pt x="1055" y="3171"/>
              </a:lnTo>
              <a:lnTo>
                <a:pt x="1091" y="3241"/>
              </a:lnTo>
              <a:lnTo>
                <a:pt x="1130" y="3309"/>
              </a:lnTo>
              <a:lnTo>
                <a:pt x="1173" y="3374"/>
              </a:lnTo>
              <a:lnTo>
                <a:pt x="1218" y="3438"/>
              </a:lnTo>
              <a:lnTo>
                <a:pt x="1266" y="3499"/>
              </a:lnTo>
              <a:lnTo>
                <a:pt x="1317" y="3558"/>
              </a:lnTo>
              <a:lnTo>
                <a:pt x="1371" y="3616"/>
              </a:lnTo>
              <a:lnTo>
                <a:pt x="1427" y="3670"/>
              </a:lnTo>
              <a:lnTo>
                <a:pt x="1486" y="3721"/>
              </a:lnTo>
              <a:lnTo>
                <a:pt x="1548" y="3769"/>
              </a:lnTo>
              <a:lnTo>
                <a:pt x="1611" y="3814"/>
              </a:lnTo>
              <a:lnTo>
                <a:pt x="1677" y="3857"/>
              </a:lnTo>
              <a:lnTo>
                <a:pt x="1745" y="3896"/>
              </a:lnTo>
              <a:lnTo>
                <a:pt x="1814" y="3932"/>
              </a:lnTo>
              <a:lnTo>
                <a:pt x="1886" y="3964"/>
              </a:lnTo>
              <a:lnTo>
                <a:pt x="1959" y="3993"/>
              </a:lnTo>
              <a:lnTo>
                <a:pt x="2034" y="4019"/>
              </a:lnTo>
              <a:lnTo>
                <a:pt x="2111" y="4041"/>
              </a:lnTo>
              <a:lnTo>
                <a:pt x="2189" y="4059"/>
              </a:lnTo>
              <a:lnTo>
                <a:pt x="2268" y="4073"/>
              </a:lnTo>
              <a:lnTo>
                <a:pt x="2349" y="4084"/>
              </a:lnTo>
              <a:lnTo>
                <a:pt x="2430" y="4091"/>
              </a:lnTo>
              <a:lnTo>
                <a:pt x="2513" y="4093"/>
              </a:lnTo>
              <a:lnTo>
                <a:pt x="2555" y="4093"/>
              </a:lnTo>
              <a:lnTo>
                <a:pt x="2596" y="4091"/>
              </a:lnTo>
              <a:lnTo>
                <a:pt x="2638" y="4088"/>
              </a:lnTo>
              <a:lnTo>
                <a:pt x="2679" y="4083"/>
              </a:lnTo>
              <a:lnTo>
                <a:pt x="2720" y="4078"/>
              </a:lnTo>
              <a:lnTo>
                <a:pt x="2761" y="4072"/>
              </a:lnTo>
              <a:lnTo>
                <a:pt x="2803" y="4065"/>
              </a:lnTo>
              <a:lnTo>
                <a:pt x="2844" y="4057"/>
              </a:lnTo>
              <a:lnTo>
                <a:pt x="2884" y="4048"/>
              </a:lnTo>
              <a:lnTo>
                <a:pt x="2924" y="4038"/>
              </a:lnTo>
              <a:lnTo>
                <a:pt x="2964" y="4027"/>
              </a:lnTo>
              <a:lnTo>
                <a:pt x="3004" y="4015"/>
              </a:lnTo>
              <a:lnTo>
                <a:pt x="3043" y="4001"/>
              </a:lnTo>
              <a:lnTo>
                <a:pt x="3082" y="3987"/>
              </a:lnTo>
              <a:lnTo>
                <a:pt x="3121" y="3972"/>
              </a:lnTo>
              <a:lnTo>
                <a:pt x="3159" y="3956"/>
              </a:lnTo>
              <a:lnTo>
                <a:pt x="3197" y="3939"/>
              </a:lnTo>
              <a:lnTo>
                <a:pt x="3235" y="3921"/>
              </a:lnTo>
              <a:lnTo>
                <a:pt x="3271" y="3902"/>
              </a:lnTo>
              <a:lnTo>
                <a:pt x="3308" y="3882"/>
              </a:lnTo>
              <a:lnTo>
                <a:pt x="3344" y="3861"/>
              </a:lnTo>
              <a:lnTo>
                <a:pt x="3379" y="3839"/>
              </a:lnTo>
              <a:lnTo>
                <a:pt x="3414" y="3816"/>
              </a:lnTo>
              <a:lnTo>
                <a:pt x="3449" y="3793"/>
              </a:lnTo>
              <a:lnTo>
                <a:pt x="3482" y="3768"/>
              </a:lnTo>
              <a:lnTo>
                <a:pt x="3515" y="3743"/>
              </a:lnTo>
              <a:lnTo>
                <a:pt x="3548" y="3716"/>
              </a:lnTo>
              <a:lnTo>
                <a:pt x="3580" y="3689"/>
              </a:lnTo>
              <a:lnTo>
                <a:pt x="3611" y="3661"/>
              </a:lnTo>
              <a:lnTo>
                <a:pt x="3641" y="3632"/>
              </a:lnTo>
              <a:lnTo>
                <a:pt x="3671" y="3603"/>
              </a:lnTo>
              <a:lnTo>
                <a:pt x="3700" y="3571"/>
              </a:lnTo>
              <a:lnTo>
                <a:pt x="4747" y="3571"/>
              </a:lnTo>
              <a:lnTo>
                <a:pt x="4708" y="3652"/>
              </a:lnTo>
              <a:lnTo>
                <a:pt x="4666" y="3730"/>
              </a:lnTo>
              <a:lnTo>
                <a:pt x="4621" y="3807"/>
              </a:lnTo>
              <a:lnTo>
                <a:pt x="4574" y="3881"/>
              </a:lnTo>
              <a:lnTo>
                <a:pt x="4524" y="3954"/>
              </a:lnTo>
              <a:lnTo>
                <a:pt x="4472" y="4025"/>
              </a:lnTo>
              <a:lnTo>
                <a:pt x="4417" y="4094"/>
              </a:lnTo>
              <a:lnTo>
                <a:pt x="4361" y="4161"/>
              </a:lnTo>
              <a:lnTo>
                <a:pt x="4302" y="4225"/>
              </a:lnTo>
              <a:lnTo>
                <a:pt x="4241" y="4288"/>
              </a:lnTo>
              <a:lnTo>
                <a:pt x="4178" y="4348"/>
              </a:lnTo>
              <a:lnTo>
                <a:pt x="4113" y="4406"/>
              </a:lnTo>
              <a:lnTo>
                <a:pt x="4046" y="4461"/>
              </a:lnTo>
              <a:lnTo>
                <a:pt x="3976" y="4514"/>
              </a:lnTo>
              <a:lnTo>
                <a:pt x="3905" y="4565"/>
              </a:lnTo>
              <a:lnTo>
                <a:pt x="3833" y="4614"/>
              </a:lnTo>
              <a:lnTo>
                <a:pt x="3759" y="4660"/>
              </a:lnTo>
              <a:lnTo>
                <a:pt x="3684" y="4703"/>
              </a:lnTo>
              <a:lnTo>
                <a:pt x="3607" y="4743"/>
              </a:lnTo>
              <a:lnTo>
                <a:pt x="3528" y="4781"/>
              </a:lnTo>
              <a:lnTo>
                <a:pt x="3448" y="4816"/>
              </a:lnTo>
              <a:lnTo>
                <a:pt x="3367" y="4849"/>
              </a:lnTo>
              <a:lnTo>
                <a:pt x="3285" y="4878"/>
              </a:lnTo>
              <a:lnTo>
                <a:pt x="3202" y="4905"/>
              </a:lnTo>
              <a:lnTo>
                <a:pt x="3117" y="4928"/>
              </a:lnTo>
              <a:lnTo>
                <a:pt x="3032" y="4949"/>
              </a:lnTo>
              <a:lnTo>
                <a:pt x="2945" y="4967"/>
              </a:lnTo>
              <a:lnTo>
                <a:pt x="2858" y="4981"/>
              </a:lnTo>
              <a:lnTo>
                <a:pt x="2769" y="4992"/>
              </a:lnTo>
              <a:lnTo>
                <a:pt x="2680" y="5001"/>
              </a:lnTo>
              <a:lnTo>
                <a:pt x="2591" y="5006"/>
              </a:lnTo>
              <a:lnTo>
                <a:pt x="2500" y="5007"/>
              </a:lnTo>
              <a:lnTo>
                <a:pt x="2372" y="5004"/>
              </a:lnTo>
              <a:lnTo>
                <a:pt x="2246" y="4994"/>
              </a:lnTo>
              <a:lnTo>
                <a:pt x="2121" y="4979"/>
              </a:lnTo>
              <a:lnTo>
                <a:pt x="1998" y="4957"/>
              </a:lnTo>
              <a:lnTo>
                <a:pt x="1877" y="4929"/>
              </a:lnTo>
              <a:lnTo>
                <a:pt x="1759" y="4895"/>
              </a:lnTo>
              <a:lnTo>
                <a:pt x="1643" y="4856"/>
              </a:lnTo>
              <a:lnTo>
                <a:pt x="1528" y="4811"/>
              </a:lnTo>
              <a:lnTo>
                <a:pt x="1418" y="4761"/>
              </a:lnTo>
              <a:lnTo>
                <a:pt x="1310" y="4706"/>
              </a:lnTo>
              <a:lnTo>
                <a:pt x="1205" y="4646"/>
              </a:lnTo>
              <a:lnTo>
                <a:pt x="1104" y="4580"/>
              </a:lnTo>
              <a:lnTo>
                <a:pt x="1006" y="4511"/>
              </a:lnTo>
              <a:lnTo>
                <a:pt x="912" y="4437"/>
              </a:lnTo>
              <a:lnTo>
                <a:pt x="821" y="4358"/>
              </a:lnTo>
              <a:lnTo>
                <a:pt x="734" y="4275"/>
              </a:lnTo>
              <a:lnTo>
                <a:pt x="651" y="4189"/>
              </a:lnTo>
              <a:lnTo>
                <a:pt x="573" y="4098"/>
              </a:lnTo>
              <a:lnTo>
                <a:pt x="498" y="4003"/>
              </a:lnTo>
              <a:lnTo>
                <a:pt x="429" y="3905"/>
              </a:lnTo>
              <a:lnTo>
                <a:pt x="363" y="3803"/>
              </a:lnTo>
              <a:lnTo>
                <a:pt x="302" y="3699"/>
              </a:lnTo>
              <a:lnTo>
                <a:pt x="247" y="3591"/>
              </a:lnTo>
              <a:lnTo>
                <a:pt x="197" y="3479"/>
              </a:lnTo>
              <a:lnTo>
                <a:pt x="152" y="3366"/>
              </a:lnTo>
              <a:lnTo>
                <a:pt x="113" y="3250"/>
              </a:lnTo>
              <a:lnTo>
                <a:pt x="79" y="3131"/>
              </a:lnTo>
              <a:lnTo>
                <a:pt x="51" y="3009"/>
              </a:lnTo>
              <a:lnTo>
                <a:pt x="29" y="2886"/>
              </a:lnTo>
              <a:lnTo>
                <a:pt x="13" y="2761"/>
              </a:lnTo>
              <a:lnTo>
                <a:pt x="3" y="2634"/>
              </a:lnTo>
              <a:lnTo>
                <a:pt x="0" y="2504"/>
              </a:lnTo>
              <a:lnTo>
                <a:pt x="3" y="2375"/>
              </a:lnTo>
              <a:lnTo>
                <a:pt x="13" y="2248"/>
              </a:lnTo>
              <a:lnTo>
                <a:pt x="29" y="2123"/>
              </a:lnTo>
              <a:lnTo>
                <a:pt x="51" y="1999"/>
              </a:lnTo>
              <a:lnTo>
                <a:pt x="79" y="1878"/>
              </a:lnTo>
              <a:lnTo>
                <a:pt x="113" y="1759"/>
              </a:lnTo>
              <a:lnTo>
                <a:pt x="152" y="1643"/>
              </a:lnTo>
              <a:lnTo>
                <a:pt x="197" y="1528"/>
              </a:lnTo>
              <a:lnTo>
                <a:pt x="247" y="1418"/>
              </a:lnTo>
              <a:lnTo>
                <a:pt x="302" y="1310"/>
              </a:lnTo>
              <a:lnTo>
                <a:pt x="363" y="1205"/>
              </a:lnTo>
              <a:lnTo>
                <a:pt x="429" y="1104"/>
              </a:lnTo>
              <a:lnTo>
                <a:pt x="498" y="1005"/>
              </a:lnTo>
              <a:lnTo>
                <a:pt x="573" y="911"/>
              </a:lnTo>
              <a:lnTo>
                <a:pt x="651" y="820"/>
              </a:lnTo>
              <a:lnTo>
                <a:pt x="734" y="733"/>
              </a:lnTo>
              <a:lnTo>
                <a:pt x="821" y="651"/>
              </a:lnTo>
              <a:lnTo>
                <a:pt x="912" y="572"/>
              </a:lnTo>
              <a:lnTo>
                <a:pt x="1006" y="497"/>
              </a:lnTo>
              <a:lnTo>
                <a:pt x="1104" y="427"/>
              </a:lnTo>
              <a:lnTo>
                <a:pt x="1205" y="363"/>
              </a:lnTo>
              <a:lnTo>
                <a:pt x="1310" y="302"/>
              </a:lnTo>
              <a:lnTo>
                <a:pt x="1418" y="247"/>
              </a:lnTo>
              <a:lnTo>
                <a:pt x="1528" y="197"/>
              </a:lnTo>
              <a:lnTo>
                <a:pt x="1643" y="153"/>
              </a:lnTo>
              <a:lnTo>
                <a:pt x="1759" y="114"/>
              </a:lnTo>
              <a:lnTo>
                <a:pt x="1877" y="80"/>
              </a:lnTo>
              <a:lnTo>
                <a:pt x="1998" y="52"/>
              </a:lnTo>
              <a:lnTo>
                <a:pt x="2121" y="30"/>
              </a:lnTo>
              <a:lnTo>
                <a:pt x="2246" y="14"/>
              </a:lnTo>
              <a:lnTo>
                <a:pt x="2372" y="4"/>
              </a:lnTo>
              <a:lnTo>
                <a:pt x="2500" y="0"/>
              </a:lnTo>
              <a:lnTo>
                <a:pt x="2588" y="2"/>
              </a:lnTo>
              <a:lnTo>
                <a:pt x="2675" y="7"/>
              </a:lnTo>
              <a:lnTo>
                <a:pt x="2761" y="15"/>
              </a:lnTo>
              <a:lnTo>
                <a:pt x="2848" y="26"/>
              </a:lnTo>
              <a:lnTo>
                <a:pt x="2933" y="40"/>
              </a:lnTo>
              <a:lnTo>
                <a:pt x="3018" y="57"/>
              </a:lnTo>
              <a:lnTo>
                <a:pt x="3102" y="76"/>
              </a:lnTo>
              <a:lnTo>
                <a:pt x="3186" y="99"/>
              </a:lnTo>
              <a:lnTo>
                <a:pt x="3268" y="124"/>
              </a:lnTo>
              <a:lnTo>
                <a:pt x="3350" y="152"/>
              </a:lnTo>
              <a:lnTo>
                <a:pt x="3430" y="182"/>
              </a:lnTo>
              <a:lnTo>
                <a:pt x="3509" y="216"/>
              </a:lnTo>
              <a:lnTo>
                <a:pt x="3587" y="252"/>
              </a:lnTo>
              <a:lnTo>
                <a:pt x="3664" y="290"/>
              </a:lnTo>
              <a:lnTo>
                <a:pt x="3740" y="331"/>
              </a:lnTo>
              <a:lnTo>
                <a:pt x="3814" y="375"/>
              </a:lnTo>
              <a:lnTo>
                <a:pt x="3887" y="421"/>
              </a:lnTo>
              <a:lnTo>
                <a:pt x="3958" y="469"/>
              </a:lnTo>
              <a:lnTo>
                <a:pt x="4028" y="521"/>
              </a:lnTo>
              <a:lnTo>
                <a:pt x="4096" y="574"/>
              </a:lnTo>
              <a:lnTo>
                <a:pt x="4162" y="629"/>
              </a:lnTo>
              <a:lnTo>
                <a:pt x="4226" y="686"/>
              </a:lnTo>
              <a:lnTo>
                <a:pt x="4288" y="746"/>
              </a:lnTo>
              <a:lnTo>
                <a:pt x="4348" y="808"/>
              </a:lnTo>
              <a:lnTo>
                <a:pt x="4406" y="871"/>
              </a:lnTo>
              <a:lnTo>
                <a:pt x="4462" y="937"/>
              </a:lnTo>
              <a:lnTo>
                <a:pt x="4516" y="1005"/>
              </a:lnTo>
              <a:lnTo>
                <a:pt x="4567" y="1076"/>
              </a:lnTo>
              <a:lnTo>
                <a:pt x="4616" y="1147"/>
              </a:lnTo>
              <a:lnTo>
                <a:pt x="4662" y="1221"/>
              </a:lnTo>
              <a:lnTo>
                <a:pt x="4706" y="1296"/>
              </a:lnTo>
              <a:lnTo>
                <a:pt x="4747" y="1373"/>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276225</xdr:colOff>
      <xdr:row>0</xdr:row>
      <xdr:rowOff>0</xdr:rowOff>
    </xdr:from>
    <xdr:to>
      <xdr:col>1</xdr:col>
      <xdr:colOff>76200</xdr:colOff>
      <xdr:row>0</xdr:row>
      <xdr:rowOff>0</xdr:rowOff>
    </xdr:to>
    <xdr:sp>
      <xdr:nvSpPr>
        <xdr:cNvPr id="8" name="Freeform 8"/>
        <xdr:cNvSpPr>
          <a:spLocks/>
        </xdr:cNvSpPr>
      </xdr:nvSpPr>
      <xdr:spPr>
        <a:xfrm>
          <a:off x="276225" y="0"/>
          <a:ext cx="504825" cy="0"/>
        </a:xfrm>
        <a:custGeom>
          <a:pathLst>
            <a:path h="4981" w="4977">
              <a:moveTo>
                <a:pt x="2488" y="0"/>
              </a:moveTo>
              <a:lnTo>
                <a:pt x="2617" y="4"/>
              </a:lnTo>
              <a:lnTo>
                <a:pt x="2743" y="13"/>
              </a:lnTo>
              <a:lnTo>
                <a:pt x="2867" y="29"/>
              </a:lnTo>
              <a:lnTo>
                <a:pt x="2989" y="51"/>
              </a:lnTo>
              <a:lnTo>
                <a:pt x="3109" y="78"/>
              </a:lnTo>
              <a:lnTo>
                <a:pt x="3227" y="112"/>
              </a:lnTo>
              <a:lnTo>
                <a:pt x="3342" y="151"/>
              </a:lnTo>
              <a:lnTo>
                <a:pt x="3455" y="195"/>
              </a:lnTo>
              <a:lnTo>
                <a:pt x="3565" y="245"/>
              </a:lnTo>
              <a:lnTo>
                <a:pt x="3672" y="300"/>
              </a:lnTo>
              <a:lnTo>
                <a:pt x="3777" y="360"/>
              </a:lnTo>
              <a:lnTo>
                <a:pt x="3878" y="424"/>
              </a:lnTo>
              <a:lnTo>
                <a:pt x="3976" y="495"/>
              </a:lnTo>
              <a:lnTo>
                <a:pt x="4070" y="568"/>
              </a:lnTo>
              <a:lnTo>
                <a:pt x="4160" y="646"/>
              </a:lnTo>
              <a:lnTo>
                <a:pt x="4247" y="728"/>
              </a:lnTo>
              <a:lnTo>
                <a:pt x="4329" y="815"/>
              </a:lnTo>
              <a:lnTo>
                <a:pt x="4407" y="905"/>
              </a:lnTo>
              <a:lnTo>
                <a:pt x="4481" y="999"/>
              </a:lnTo>
              <a:lnTo>
                <a:pt x="4551" y="1097"/>
              </a:lnTo>
              <a:lnTo>
                <a:pt x="4615" y="1198"/>
              </a:lnTo>
              <a:lnTo>
                <a:pt x="4675" y="1302"/>
              </a:lnTo>
              <a:lnTo>
                <a:pt x="4730" y="1409"/>
              </a:lnTo>
              <a:lnTo>
                <a:pt x="4780" y="1521"/>
              </a:lnTo>
              <a:lnTo>
                <a:pt x="4825" y="1634"/>
              </a:lnTo>
              <a:lnTo>
                <a:pt x="4864" y="1749"/>
              </a:lnTo>
              <a:lnTo>
                <a:pt x="4898" y="1867"/>
              </a:lnTo>
              <a:lnTo>
                <a:pt x="4926" y="1988"/>
              </a:lnTo>
              <a:lnTo>
                <a:pt x="4947" y="2111"/>
              </a:lnTo>
              <a:lnTo>
                <a:pt x="4963" y="2236"/>
              </a:lnTo>
              <a:lnTo>
                <a:pt x="4974" y="2362"/>
              </a:lnTo>
              <a:lnTo>
                <a:pt x="4977" y="2490"/>
              </a:lnTo>
              <a:lnTo>
                <a:pt x="4974" y="2620"/>
              </a:lnTo>
              <a:lnTo>
                <a:pt x="4963" y="2746"/>
              </a:lnTo>
              <a:lnTo>
                <a:pt x="4947" y="2871"/>
              </a:lnTo>
              <a:lnTo>
                <a:pt x="4926" y="2993"/>
              </a:lnTo>
              <a:lnTo>
                <a:pt x="4898" y="3115"/>
              </a:lnTo>
              <a:lnTo>
                <a:pt x="4864" y="3233"/>
              </a:lnTo>
              <a:lnTo>
                <a:pt x="4825" y="3348"/>
              </a:lnTo>
              <a:lnTo>
                <a:pt x="4780" y="3461"/>
              </a:lnTo>
              <a:lnTo>
                <a:pt x="4730" y="3572"/>
              </a:lnTo>
              <a:lnTo>
                <a:pt x="4675" y="3680"/>
              </a:lnTo>
              <a:lnTo>
                <a:pt x="4615" y="3784"/>
              </a:lnTo>
              <a:lnTo>
                <a:pt x="4551" y="3884"/>
              </a:lnTo>
              <a:lnTo>
                <a:pt x="4481" y="3982"/>
              </a:lnTo>
              <a:lnTo>
                <a:pt x="4407" y="4077"/>
              </a:lnTo>
              <a:lnTo>
                <a:pt x="4329" y="4167"/>
              </a:lnTo>
              <a:lnTo>
                <a:pt x="4247" y="4253"/>
              </a:lnTo>
              <a:lnTo>
                <a:pt x="4160" y="4336"/>
              </a:lnTo>
              <a:lnTo>
                <a:pt x="4070" y="4414"/>
              </a:lnTo>
              <a:lnTo>
                <a:pt x="3976" y="4487"/>
              </a:lnTo>
              <a:lnTo>
                <a:pt x="3878" y="4557"/>
              </a:lnTo>
              <a:lnTo>
                <a:pt x="3777" y="4622"/>
              </a:lnTo>
              <a:lnTo>
                <a:pt x="3672" y="4682"/>
              </a:lnTo>
              <a:lnTo>
                <a:pt x="3565" y="4737"/>
              </a:lnTo>
              <a:lnTo>
                <a:pt x="3455" y="4786"/>
              </a:lnTo>
              <a:lnTo>
                <a:pt x="3342" y="4831"/>
              </a:lnTo>
              <a:lnTo>
                <a:pt x="3227" y="4870"/>
              </a:lnTo>
              <a:lnTo>
                <a:pt x="3109" y="4903"/>
              </a:lnTo>
              <a:lnTo>
                <a:pt x="2989" y="4931"/>
              </a:lnTo>
              <a:lnTo>
                <a:pt x="2867" y="4953"/>
              </a:lnTo>
              <a:lnTo>
                <a:pt x="2743" y="4969"/>
              </a:lnTo>
              <a:lnTo>
                <a:pt x="2617" y="4978"/>
              </a:lnTo>
              <a:lnTo>
                <a:pt x="2488" y="4981"/>
              </a:lnTo>
              <a:lnTo>
                <a:pt x="2360" y="4978"/>
              </a:lnTo>
              <a:lnTo>
                <a:pt x="2235" y="4969"/>
              </a:lnTo>
              <a:lnTo>
                <a:pt x="2110" y="4953"/>
              </a:lnTo>
              <a:lnTo>
                <a:pt x="1988" y="4931"/>
              </a:lnTo>
              <a:lnTo>
                <a:pt x="1868" y="4903"/>
              </a:lnTo>
              <a:lnTo>
                <a:pt x="1750" y="4870"/>
              </a:lnTo>
              <a:lnTo>
                <a:pt x="1635" y="4831"/>
              </a:lnTo>
              <a:lnTo>
                <a:pt x="1522" y="4786"/>
              </a:lnTo>
              <a:lnTo>
                <a:pt x="1412" y="4737"/>
              </a:lnTo>
              <a:lnTo>
                <a:pt x="1305" y="4682"/>
              </a:lnTo>
              <a:lnTo>
                <a:pt x="1200" y="4622"/>
              </a:lnTo>
              <a:lnTo>
                <a:pt x="1099" y="4557"/>
              </a:lnTo>
              <a:lnTo>
                <a:pt x="1001" y="4487"/>
              </a:lnTo>
              <a:lnTo>
                <a:pt x="907" y="4414"/>
              </a:lnTo>
              <a:lnTo>
                <a:pt x="817" y="4336"/>
              </a:lnTo>
              <a:lnTo>
                <a:pt x="731" y="4253"/>
              </a:lnTo>
              <a:lnTo>
                <a:pt x="648" y="4167"/>
              </a:lnTo>
              <a:lnTo>
                <a:pt x="570" y="4077"/>
              </a:lnTo>
              <a:lnTo>
                <a:pt x="496" y="3982"/>
              </a:lnTo>
              <a:lnTo>
                <a:pt x="427" y="3884"/>
              </a:lnTo>
              <a:lnTo>
                <a:pt x="362" y="3784"/>
              </a:lnTo>
              <a:lnTo>
                <a:pt x="302" y="3680"/>
              </a:lnTo>
              <a:lnTo>
                <a:pt x="247" y="3572"/>
              </a:lnTo>
              <a:lnTo>
                <a:pt x="197" y="3461"/>
              </a:lnTo>
              <a:lnTo>
                <a:pt x="152" y="3348"/>
              </a:lnTo>
              <a:lnTo>
                <a:pt x="113" y="3233"/>
              </a:lnTo>
              <a:lnTo>
                <a:pt x="79" y="3115"/>
              </a:lnTo>
              <a:lnTo>
                <a:pt x="52" y="2993"/>
              </a:lnTo>
              <a:lnTo>
                <a:pt x="29" y="2871"/>
              </a:lnTo>
              <a:lnTo>
                <a:pt x="13" y="2746"/>
              </a:lnTo>
              <a:lnTo>
                <a:pt x="3" y="2620"/>
              </a:lnTo>
              <a:lnTo>
                <a:pt x="0" y="2490"/>
              </a:lnTo>
              <a:lnTo>
                <a:pt x="3" y="2362"/>
              </a:lnTo>
              <a:lnTo>
                <a:pt x="13" y="2236"/>
              </a:lnTo>
              <a:lnTo>
                <a:pt x="29" y="2111"/>
              </a:lnTo>
              <a:lnTo>
                <a:pt x="52" y="1988"/>
              </a:lnTo>
              <a:lnTo>
                <a:pt x="79" y="1867"/>
              </a:lnTo>
              <a:lnTo>
                <a:pt x="113" y="1749"/>
              </a:lnTo>
              <a:lnTo>
                <a:pt x="152" y="1634"/>
              </a:lnTo>
              <a:lnTo>
                <a:pt x="197" y="1521"/>
              </a:lnTo>
              <a:lnTo>
                <a:pt x="247" y="1409"/>
              </a:lnTo>
              <a:lnTo>
                <a:pt x="302" y="1302"/>
              </a:lnTo>
              <a:lnTo>
                <a:pt x="362" y="1198"/>
              </a:lnTo>
              <a:lnTo>
                <a:pt x="427" y="1097"/>
              </a:lnTo>
              <a:lnTo>
                <a:pt x="496" y="999"/>
              </a:lnTo>
              <a:lnTo>
                <a:pt x="570" y="905"/>
              </a:lnTo>
              <a:lnTo>
                <a:pt x="648" y="815"/>
              </a:lnTo>
              <a:lnTo>
                <a:pt x="731" y="728"/>
              </a:lnTo>
              <a:lnTo>
                <a:pt x="817" y="646"/>
              </a:lnTo>
              <a:lnTo>
                <a:pt x="907" y="568"/>
              </a:lnTo>
              <a:lnTo>
                <a:pt x="1001" y="495"/>
              </a:lnTo>
              <a:lnTo>
                <a:pt x="1099" y="424"/>
              </a:lnTo>
              <a:lnTo>
                <a:pt x="1200" y="360"/>
              </a:lnTo>
              <a:lnTo>
                <a:pt x="1305" y="300"/>
              </a:lnTo>
              <a:lnTo>
                <a:pt x="1412" y="245"/>
              </a:lnTo>
              <a:lnTo>
                <a:pt x="1522" y="195"/>
              </a:lnTo>
              <a:lnTo>
                <a:pt x="1635" y="151"/>
              </a:lnTo>
              <a:lnTo>
                <a:pt x="1750" y="112"/>
              </a:lnTo>
              <a:lnTo>
                <a:pt x="1868" y="78"/>
              </a:lnTo>
              <a:lnTo>
                <a:pt x="1988" y="51"/>
              </a:lnTo>
              <a:lnTo>
                <a:pt x="2110" y="29"/>
              </a:lnTo>
              <a:lnTo>
                <a:pt x="2235" y="13"/>
              </a:lnTo>
              <a:lnTo>
                <a:pt x="2360" y="4"/>
              </a:lnTo>
              <a:lnTo>
                <a:pt x="2488" y="0"/>
              </a:lnTo>
              <a:close/>
              <a:moveTo>
                <a:pt x="2488" y="0"/>
              </a:moveTo>
              <a:lnTo>
                <a:pt x="2501" y="834"/>
              </a:lnTo>
              <a:lnTo>
                <a:pt x="2584" y="836"/>
              </a:lnTo>
              <a:lnTo>
                <a:pt x="2665" y="843"/>
              </a:lnTo>
              <a:lnTo>
                <a:pt x="2745" y="853"/>
              </a:lnTo>
              <a:lnTo>
                <a:pt x="2824" y="867"/>
              </a:lnTo>
              <a:lnTo>
                <a:pt x="2902" y="885"/>
              </a:lnTo>
              <a:lnTo>
                <a:pt x="2978" y="907"/>
              </a:lnTo>
              <a:lnTo>
                <a:pt x="3053" y="933"/>
              </a:lnTo>
              <a:lnTo>
                <a:pt x="3126" y="961"/>
              </a:lnTo>
              <a:lnTo>
                <a:pt x="3197" y="994"/>
              </a:lnTo>
              <a:lnTo>
                <a:pt x="3266" y="1031"/>
              </a:lnTo>
              <a:lnTo>
                <a:pt x="3334" y="1070"/>
              </a:lnTo>
              <a:lnTo>
                <a:pt x="3399" y="1112"/>
              </a:lnTo>
              <a:lnTo>
                <a:pt x="3462" y="1157"/>
              </a:lnTo>
              <a:lnTo>
                <a:pt x="3523" y="1205"/>
              </a:lnTo>
              <a:lnTo>
                <a:pt x="3581" y="1256"/>
              </a:lnTo>
              <a:lnTo>
                <a:pt x="3638" y="1309"/>
              </a:lnTo>
              <a:lnTo>
                <a:pt x="3691" y="1365"/>
              </a:lnTo>
              <a:lnTo>
                <a:pt x="3743" y="1424"/>
              </a:lnTo>
              <a:lnTo>
                <a:pt x="3790" y="1485"/>
              </a:lnTo>
              <a:lnTo>
                <a:pt x="3836" y="1549"/>
              </a:lnTo>
              <a:lnTo>
                <a:pt x="3878" y="1615"/>
              </a:lnTo>
              <a:lnTo>
                <a:pt x="3916" y="1683"/>
              </a:lnTo>
              <a:lnTo>
                <a:pt x="3952" y="1752"/>
              </a:lnTo>
              <a:lnTo>
                <a:pt x="3985" y="1824"/>
              </a:lnTo>
              <a:lnTo>
                <a:pt x="4013" y="1897"/>
              </a:lnTo>
              <a:lnTo>
                <a:pt x="4039" y="1972"/>
              </a:lnTo>
              <a:lnTo>
                <a:pt x="4061" y="2050"/>
              </a:lnTo>
              <a:lnTo>
                <a:pt x="4079" y="2128"/>
              </a:lnTo>
              <a:lnTo>
                <a:pt x="4093" y="2207"/>
              </a:lnTo>
              <a:lnTo>
                <a:pt x="4103" y="2288"/>
              </a:lnTo>
              <a:lnTo>
                <a:pt x="4110" y="2370"/>
              </a:lnTo>
              <a:lnTo>
                <a:pt x="4112" y="2452"/>
              </a:lnTo>
              <a:lnTo>
                <a:pt x="4110" y="2536"/>
              </a:lnTo>
              <a:lnTo>
                <a:pt x="4103" y="2618"/>
              </a:lnTo>
              <a:lnTo>
                <a:pt x="4093" y="2699"/>
              </a:lnTo>
              <a:lnTo>
                <a:pt x="4079" y="2778"/>
              </a:lnTo>
              <a:lnTo>
                <a:pt x="4061" y="2857"/>
              </a:lnTo>
              <a:lnTo>
                <a:pt x="4039" y="2933"/>
              </a:lnTo>
              <a:lnTo>
                <a:pt x="4013" y="3008"/>
              </a:lnTo>
              <a:lnTo>
                <a:pt x="3985" y="3082"/>
              </a:lnTo>
              <a:lnTo>
                <a:pt x="3952" y="3154"/>
              </a:lnTo>
              <a:lnTo>
                <a:pt x="3916" y="3223"/>
              </a:lnTo>
              <a:lnTo>
                <a:pt x="3878" y="3291"/>
              </a:lnTo>
              <a:lnTo>
                <a:pt x="3836" y="3357"/>
              </a:lnTo>
              <a:lnTo>
                <a:pt x="3790" y="3420"/>
              </a:lnTo>
              <a:lnTo>
                <a:pt x="3743" y="3481"/>
              </a:lnTo>
              <a:lnTo>
                <a:pt x="3691" y="3540"/>
              </a:lnTo>
              <a:lnTo>
                <a:pt x="3638" y="3597"/>
              </a:lnTo>
              <a:lnTo>
                <a:pt x="3581" y="3650"/>
              </a:lnTo>
              <a:lnTo>
                <a:pt x="3523" y="3701"/>
              </a:lnTo>
              <a:lnTo>
                <a:pt x="3462" y="3749"/>
              </a:lnTo>
              <a:lnTo>
                <a:pt x="3399" y="3794"/>
              </a:lnTo>
              <a:lnTo>
                <a:pt x="3334" y="3836"/>
              </a:lnTo>
              <a:lnTo>
                <a:pt x="3266" y="3875"/>
              </a:lnTo>
              <a:lnTo>
                <a:pt x="3197" y="3911"/>
              </a:lnTo>
              <a:lnTo>
                <a:pt x="3126" y="3944"/>
              </a:lnTo>
              <a:lnTo>
                <a:pt x="3053" y="3973"/>
              </a:lnTo>
              <a:lnTo>
                <a:pt x="2978" y="3998"/>
              </a:lnTo>
              <a:lnTo>
                <a:pt x="2902" y="4020"/>
              </a:lnTo>
              <a:lnTo>
                <a:pt x="2824" y="4038"/>
              </a:lnTo>
              <a:lnTo>
                <a:pt x="2745" y="4052"/>
              </a:lnTo>
              <a:lnTo>
                <a:pt x="2665" y="4063"/>
              </a:lnTo>
              <a:lnTo>
                <a:pt x="2584" y="4070"/>
              </a:lnTo>
              <a:lnTo>
                <a:pt x="2501" y="4072"/>
              </a:lnTo>
              <a:lnTo>
                <a:pt x="2418" y="4070"/>
              </a:lnTo>
              <a:lnTo>
                <a:pt x="2337" y="4063"/>
              </a:lnTo>
              <a:lnTo>
                <a:pt x="2257" y="4052"/>
              </a:lnTo>
              <a:lnTo>
                <a:pt x="2178" y="4038"/>
              </a:lnTo>
              <a:lnTo>
                <a:pt x="2100" y="4020"/>
              </a:lnTo>
              <a:lnTo>
                <a:pt x="2024" y="3998"/>
              </a:lnTo>
              <a:lnTo>
                <a:pt x="1950" y="3973"/>
              </a:lnTo>
              <a:lnTo>
                <a:pt x="1877" y="3944"/>
              </a:lnTo>
              <a:lnTo>
                <a:pt x="1805" y="3911"/>
              </a:lnTo>
              <a:lnTo>
                <a:pt x="1736" y="3875"/>
              </a:lnTo>
              <a:lnTo>
                <a:pt x="1669" y="3836"/>
              </a:lnTo>
              <a:lnTo>
                <a:pt x="1603" y="3794"/>
              </a:lnTo>
              <a:lnTo>
                <a:pt x="1540" y="3749"/>
              </a:lnTo>
              <a:lnTo>
                <a:pt x="1479" y="3701"/>
              </a:lnTo>
              <a:lnTo>
                <a:pt x="1421" y="3650"/>
              </a:lnTo>
              <a:lnTo>
                <a:pt x="1365" y="3597"/>
              </a:lnTo>
              <a:lnTo>
                <a:pt x="1311" y="3540"/>
              </a:lnTo>
              <a:lnTo>
                <a:pt x="1260" y="3481"/>
              </a:lnTo>
              <a:lnTo>
                <a:pt x="1212" y="3420"/>
              </a:lnTo>
              <a:lnTo>
                <a:pt x="1167" y="3357"/>
              </a:lnTo>
              <a:lnTo>
                <a:pt x="1125" y="3291"/>
              </a:lnTo>
              <a:lnTo>
                <a:pt x="1086" y="3223"/>
              </a:lnTo>
              <a:lnTo>
                <a:pt x="1050" y="3154"/>
              </a:lnTo>
              <a:lnTo>
                <a:pt x="1018" y="3082"/>
              </a:lnTo>
              <a:lnTo>
                <a:pt x="989" y="3008"/>
              </a:lnTo>
              <a:lnTo>
                <a:pt x="963" y="2933"/>
              </a:lnTo>
              <a:lnTo>
                <a:pt x="942" y="2857"/>
              </a:lnTo>
              <a:lnTo>
                <a:pt x="924" y="2778"/>
              </a:lnTo>
              <a:lnTo>
                <a:pt x="909" y="2699"/>
              </a:lnTo>
              <a:lnTo>
                <a:pt x="899" y="2618"/>
              </a:lnTo>
              <a:lnTo>
                <a:pt x="893" y="2536"/>
              </a:lnTo>
              <a:lnTo>
                <a:pt x="891" y="2452"/>
              </a:lnTo>
              <a:lnTo>
                <a:pt x="893" y="2370"/>
              </a:lnTo>
              <a:lnTo>
                <a:pt x="899" y="2288"/>
              </a:lnTo>
              <a:lnTo>
                <a:pt x="909" y="2207"/>
              </a:lnTo>
              <a:lnTo>
                <a:pt x="924" y="2128"/>
              </a:lnTo>
              <a:lnTo>
                <a:pt x="942" y="2050"/>
              </a:lnTo>
              <a:lnTo>
                <a:pt x="963" y="1972"/>
              </a:lnTo>
              <a:lnTo>
                <a:pt x="989" y="1897"/>
              </a:lnTo>
              <a:lnTo>
                <a:pt x="1018" y="1824"/>
              </a:lnTo>
              <a:lnTo>
                <a:pt x="1050" y="1752"/>
              </a:lnTo>
              <a:lnTo>
                <a:pt x="1086" y="1683"/>
              </a:lnTo>
              <a:lnTo>
                <a:pt x="1125" y="1615"/>
              </a:lnTo>
              <a:lnTo>
                <a:pt x="1167" y="1549"/>
              </a:lnTo>
              <a:lnTo>
                <a:pt x="1212" y="1485"/>
              </a:lnTo>
              <a:lnTo>
                <a:pt x="1260" y="1424"/>
              </a:lnTo>
              <a:lnTo>
                <a:pt x="1311" y="1365"/>
              </a:lnTo>
              <a:lnTo>
                <a:pt x="1365" y="1309"/>
              </a:lnTo>
              <a:lnTo>
                <a:pt x="1421" y="1256"/>
              </a:lnTo>
              <a:lnTo>
                <a:pt x="1479" y="1205"/>
              </a:lnTo>
              <a:lnTo>
                <a:pt x="1540" y="1157"/>
              </a:lnTo>
              <a:lnTo>
                <a:pt x="1603" y="1112"/>
              </a:lnTo>
              <a:lnTo>
                <a:pt x="1669" y="1070"/>
              </a:lnTo>
              <a:lnTo>
                <a:pt x="1736" y="1031"/>
              </a:lnTo>
              <a:lnTo>
                <a:pt x="1805" y="994"/>
              </a:lnTo>
              <a:lnTo>
                <a:pt x="1877" y="961"/>
              </a:lnTo>
              <a:lnTo>
                <a:pt x="1950" y="933"/>
              </a:lnTo>
              <a:lnTo>
                <a:pt x="2024" y="907"/>
              </a:lnTo>
              <a:lnTo>
                <a:pt x="2100" y="885"/>
              </a:lnTo>
              <a:lnTo>
                <a:pt x="2178" y="867"/>
              </a:lnTo>
              <a:lnTo>
                <a:pt x="2257" y="853"/>
              </a:lnTo>
              <a:lnTo>
                <a:pt x="2337" y="843"/>
              </a:lnTo>
              <a:lnTo>
                <a:pt x="2418" y="836"/>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285750</xdr:colOff>
      <xdr:row>0</xdr:row>
      <xdr:rowOff>0</xdr:rowOff>
    </xdr:to>
    <xdr:sp>
      <xdr:nvSpPr>
        <xdr:cNvPr id="9" name="Freeform 9"/>
        <xdr:cNvSpPr>
          <a:spLocks/>
        </xdr:cNvSpPr>
      </xdr:nvSpPr>
      <xdr:spPr>
        <a:xfrm>
          <a:off x="790575" y="0"/>
          <a:ext cx="200025" cy="0"/>
        </a:xfrm>
        <a:custGeom>
          <a:pathLst>
            <a:path h="5006" w="4995">
              <a:moveTo>
                <a:pt x="4722" y="1385"/>
              </a:moveTo>
              <a:lnTo>
                <a:pt x="4682" y="1306"/>
              </a:lnTo>
              <a:lnTo>
                <a:pt x="4637" y="1231"/>
              </a:lnTo>
              <a:lnTo>
                <a:pt x="4592" y="1156"/>
              </a:lnTo>
              <a:lnTo>
                <a:pt x="4544" y="1084"/>
              </a:lnTo>
              <a:lnTo>
                <a:pt x="4493" y="1014"/>
              </a:lnTo>
              <a:lnTo>
                <a:pt x="4440" y="946"/>
              </a:lnTo>
              <a:lnTo>
                <a:pt x="4385" y="879"/>
              </a:lnTo>
              <a:lnTo>
                <a:pt x="4328" y="814"/>
              </a:lnTo>
              <a:lnTo>
                <a:pt x="4268" y="752"/>
              </a:lnTo>
              <a:lnTo>
                <a:pt x="4207" y="692"/>
              </a:lnTo>
              <a:lnTo>
                <a:pt x="4144" y="634"/>
              </a:lnTo>
              <a:lnTo>
                <a:pt x="4079" y="578"/>
              </a:lnTo>
              <a:lnTo>
                <a:pt x="4012" y="524"/>
              </a:lnTo>
              <a:lnTo>
                <a:pt x="3943" y="473"/>
              </a:lnTo>
              <a:lnTo>
                <a:pt x="3873" y="424"/>
              </a:lnTo>
              <a:lnTo>
                <a:pt x="3801" y="378"/>
              </a:lnTo>
              <a:lnTo>
                <a:pt x="3727" y="333"/>
              </a:lnTo>
              <a:lnTo>
                <a:pt x="3652" y="291"/>
              </a:lnTo>
              <a:lnTo>
                <a:pt x="3576" y="253"/>
              </a:lnTo>
              <a:lnTo>
                <a:pt x="3499" y="216"/>
              </a:lnTo>
              <a:lnTo>
                <a:pt x="3420" y="183"/>
              </a:lnTo>
              <a:lnTo>
                <a:pt x="3339" y="152"/>
              </a:lnTo>
              <a:lnTo>
                <a:pt x="3258" y="123"/>
              </a:lnTo>
              <a:lnTo>
                <a:pt x="3177" y="98"/>
              </a:lnTo>
              <a:lnTo>
                <a:pt x="3094" y="75"/>
              </a:lnTo>
              <a:lnTo>
                <a:pt x="3010" y="55"/>
              </a:lnTo>
              <a:lnTo>
                <a:pt x="2925" y="39"/>
              </a:lnTo>
              <a:lnTo>
                <a:pt x="2840" y="25"/>
              </a:lnTo>
              <a:lnTo>
                <a:pt x="2755" y="14"/>
              </a:lnTo>
              <a:lnTo>
                <a:pt x="2668" y="6"/>
              </a:lnTo>
              <a:lnTo>
                <a:pt x="2581" y="1"/>
              </a:lnTo>
              <a:lnTo>
                <a:pt x="2494" y="0"/>
              </a:lnTo>
              <a:lnTo>
                <a:pt x="2367" y="3"/>
              </a:lnTo>
              <a:lnTo>
                <a:pt x="2241" y="13"/>
              </a:lnTo>
              <a:lnTo>
                <a:pt x="2115" y="29"/>
              </a:lnTo>
              <a:lnTo>
                <a:pt x="1993" y="50"/>
              </a:lnTo>
              <a:lnTo>
                <a:pt x="1873" y="79"/>
              </a:lnTo>
              <a:lnTo>
                <a:pt x="1755" y="112"/>
              </a:lnTo>
              <a:lnTo>
                <a:pt x="1639" y="152"/>
              </a:lnTo>
              <a:lnTo>
                <a:pt x="1526" y="196"/>
              </a:lnTo>
              <a:lnTo>
                <a:pt x="1416" y="247"/>
              </a:lnTo>
              <a:lnTo>
                <a:pt x="1308" y="302"/>
              </a:lnTo>
              <a:lnTo>
                <a:pt x="1204" y="363"/>
              </a:lnTo>
              <a:lnTo>
                <a:pt x="1103" y="428"/>
              </a:lnTo>
              <a:lnTo>
                <a:pt x="1005" y="498"/>
              </a:lnTo>
              <a:lnTo>
                <a:pt x="910" y="572"/>
              </a:lnTo>
              <a:lnTo>
                <a:pt x="819" y="651"/>
              </a:lnTo>
              <a:lnTo>
                <a:pt x="733" y="734"/>
              </a:lnTo>
              <a:lnTo>
                <a:pt x="650" y="821"/>
              </a:lnTo>
              <a:lnTo>
                <a:pt x="571" y="912"/>
              </a:lnTo>
              <a:lnTo>
                <a:pt x="497" y="1007"/>
              </a:lnTo>
              <a:lnTo>
                <a:pt x="428" y="1105"/>
              </a:lnTo>
              <a:lnTo>
                <a:pt x="362" y="1206"/>
              </a:lnTo>
              <a:lnTo>
                <a:pt x="302" y="1311"/>
              </a:lnTo>
              <a:lnTo>
                <a:pt x="247" y="1420"/>
              </a:lnTo>
              <a:lnTo>
                <a:pt x="197" y="1530"/>
              </a:lnTo>
              <a:lnTo>
                <a:pt x="152" y="1644"/>
              </a:lnTo>
              <a:lnTo>
                <a:pt x="113" y="1760"/>
              </a:lnTo>
              <a:lnTo>
                <a:pt x="79" y="1878"/>
              </a:lnTo>
              <a:lnTo>
                <a:pt x="51" y="2000"/>
              </a:lnTo>
              <a:lnTo>
                <a:pt x="29" y="2122"/>
              </a:lnTo>
              <a:lnTo>
                <a:pt x="13" y="2247"/>
              </a:lnTo>
              <a:lnTo>
                <a:pt x="3" y="2374"/>
              </a:lnTo>
              <a:lnTo>
                <a:pt x="0" y="2503"/>
              </a:lnTo>
              <a:lnTo>
                <a:pt x="3" y="2631"/>
              </a:lnTo>
              <a:lnTo>
                <a:pt x="13" y="2758"/>
              </a:lnTo>
              <a:lnTo>
                <a:pt x="29" y="2883"/>
              </a:lnTo>
              <a:lnTo>
                <a:pt x="51" y="3006"/>
              </a:lnTo>
              <a:lnTo>
                <a:pt x="79" y="3127"/>
              </a:lnTo>
              <a:lnTo>
                <a:pt x="113" y="3246"/>
              </a:lnTo>
              <a:lnTo>
                <a:pt x="152" y="3362"/>
              </a:lnTo>
              <a:lnTo>
                <a:pt x="197" y="3476"/>
              </a:lnTo>
              <a:lnTo>
                <a:pt x="247" y="3587"/>
              </a:lnTo>
              <a:lnTo>
                <a:pt x="302" y="3694"/>
              </a:lnTo>
              <a:lnTo>
                <a:pt x="362" y="3799"/>
              </a:lnTo>
              <a:lnTo>
                <a:pt x="428" y="3900"/>
              </a:lnTo>
              <a:lnTo>
                <a:pt x="497" y="3999"/>
              </a:lnTo>
              <a:lnTo>
                <a:pt x="571" y="4094"/>
              </a:lnTo>
              <a:lnTo>
                <a:pt x="650" y="4184"/>
              </a:lnTo>
              <a:lnTo>
                <a:pt x="733" y="4271"/>
              </a:lnTo>
              <a:lnTo>
                <a:pt x="819" y="4354"/>
              </a:lnTo>
              <a:lnTo>
                <a:pt x="910" y="4433"/>
              </a:lnTo>
              <a:lnTo>
                <a:pt x="1005" y="4508"/>
              </a:lnTo>
              <a:lnTo>
                <a:pt x="1103" y="4578"/>
              </a:lnTo>
              <a:lnTo>
                <a:pt x="1204" y="4643"/>
              </a:lnTo>
              <a:lnTo>
                <a:pt x="1308" y="4703"/>
              </a:lnTo>
              <a:lnTo>
                <a:pt x="1416" y="4759"/>
              </a:lnTo>
              <a:lnTo>
                <a:pt x="1526" y="4809"/>
              </a:lnTo>
              <a:lnTo>
                <a:pt x="1639" y="4854"/>
              </a:lnTo>
              <a:lnTo>
                <a:pt x="1755" y="4893"/>
              </a:lnTo>
              <a:lnTo>
                <a:pt x="1873" y="4927"/>
              </a:lnTo>
              <a:lnTo>
                <a:pt x="1993" y="4956"/>
              </a:lnTo>
              <a:lnTo>
                <a:pt x="2115" y="4978"/>
              </a:lnTo>
              <a:lnTo>
                <a:pt x="2241" y="4994"/>
              </a:lnTo>
              <a:lnTo>
                <a:pt x="2367" y="5003"/>
              </a:lnTo>
              <a:lnTo>
                <a:pt x="2494" y="5006"/>
              </a:lnTo>
              <a:lnTo>
                <a:pt x="2622" y="5003"/>
              </a:lnTo>
              <a:lnTo>
                <a:pt x="2748" y="4994"/>
              </a:lnTo>
              <a:lnTo>
                <a:pt x="2872" y="4978"/>
              </a:lnTo>
              <a:lnTo>
                <a:pt x="2995" y="4956"/>
              </a:lnTo>
              <a:lnTo>
                <a:pt x="3115" y="4927"/>
              </a:lnTo>
              <a:lnTo>
                <a:pt x="3233" y="4893"/>
              </a:lnTo>
              <a:lnTo>
                <a:pt x="3348" y="4854"/>
              </a:lnTo>
              <a:lnTo>
                <a:pt x="3463" y="4809"/>
              </a:lnTo>
              <a:lnTo>
                <a:pt x="3573" y="4759"/>
              </a:lnTo>
              <a:lnTo>
                <a:pt x="3680" y="4703"/>
              </a:lnTo>
              <a:lnTo>
                <a:pt x="3785" y="4643"/>
              </a:lnTo>
              <a:lnTo>
                <a:pt x="3886" y="4578"/>
              </a:lnTo>
              <a:lnTo>
                <a:pt x="3983" y="4508"/>
              </a:lnTo>
              <a:lnTo>
                <a:pt x="4078" y="4433"/>
              </a:lnTo>
              <a:lnTo>
                <a:pt x="4168" y="4354"/>
              </a:lnTo>
              <a:lnTo>
                <a:pt x="4255" y="4271"/>
              </a:lnTo>
              <a:lnTo>
                <a:pt x="4338" y="4184"/>
              </a:lnTo>
              <a:lnTo>
                <a:pt x="4416" y="4094"/>
              </a:lnTo>
              <a:lnTo>
                <a:pt x="4490" y="3999"/>
              </a:lnTo>
              <a:lnTo>
                <a:pt x="4560" y="3900"/>
              </a:lnTo>
              <a:lnTo>
                <a:pt x="4625" y="3799"/>
              </a:lnTo>
              <a:lnTo>
                <a:pt x="4686" y="3694"/>
              </a:lnTo>
              <a:lnTo>
                <a:pt x="4741" y="3587"/>
              </a:lnTo>
              <a:lnTo>
                <a:pt x="4792" y="3476"/>
              </a:lnTo>
              <a:lnTo>
                <a:pt x="4836" y="3362"/>
              </a:lnTo>
              <a:lnTo>
                <a:pt x="4876" y="3246"/>
              </a:lnTo>
              <a:lnTo>
                <a:pt x="4909" y="3127"/>
              </a:lnTo>
              <a:lnTo>
                <a:pt x="4938" y="3006"/>
              </a:lnTo>
              <a:lnTo>
                <a:pt x="4960" y="2883"/>
              </a:lnTo>
              <a:lnTo>
                <a:pt x="4975" y="2758"/>
              </a:lnTo>
              <a:lnTo>
                <a:pt x="4985" y="2631"/>
              </a:lnTo>
              <a:lnTo>
                <a:pt x="4989" y="2503"/>
              </a:lnTo>
              <a:lnTo>
                <a:pt x="4989" y="2461"/>
              </a:lnTo>
              <a:lnTo>
                <a:pt x="4989" y="2422"/>
              </a:lnTo>
              <a:lnTo>
                <a:pt x="4989" y="2382"/>
              </a:lnTo>
              <a:lnTo>
                <a:pt x="4989" y="2345"/>
              </a:lnTo>
              <a:lnTo>
                <a:pt x="4990" y="2308"/>
              </a:lnTo>
              <a:lnTo>
                <a:pt x="4991" y="2272"/>
              </a:lnTo>
              <a:lnTo>
                <a:pt x="4993" y="2235"/>
              </a:lnTo>
              <a:lnTo>
                <a:pt x="4995" y="2198"/>
              </a:lnTo>
              <a:lnTo>
                <a:pt x="2494" y="2198"/>
              </a:lnTo>
              <a:lnTo>
                <a:pt x="2494" y="3113"/>
              </a:lnTo>
              <a:lnTo>
                <a:pt x="4005" y="3113"/>
              </a:lnTo>
              <a:lnTo>
                <a:pt x="3980" y="3169"/>
              </a:lnTo>
              <a:lnTo>
                <a:pt x="3954" y="3224"/>
              </a:lnTo>
              <a:lnTo>
                <a:pt x="3926" y="3278"/>
              </a:lnTo>
              <a:lnTo>
                <a:pt x="3896" y="3330"/>
              </a:lnTo>
              <a:lnTo>
                <a:pt x="3865" y="3381"/>
              </a:lnTo>
              <a:lnTo>
                <a:pt x="3831" y="3431"/>
              </a:lnTo>
              <a:lnTo>
                <a:pt x="3796" y="3478"/>
              </a:lnTo>
              <a:lnTo>
                <a:pt x="3759" y="3524"/>
              </a:lnTo>
              <a:lnTo>
                <a:pt x="3721" y="3569"/>
              </a:lnTo>
              <a:lnTo>
                <a:pt x="3681" y="3612"/>
              </a:lnTo>
              <a:lnTo>
                <a:pt x="3639" y="3653"/>
              </a:lnTo>
              <a:lnTo>
                <a:pt x="3597" y="3692"/>
              </a:lnTo>
              <a:lnTo>
                <a:pt x="3552" y="3730"/>
              </a:lnTo>
              <a:lnTo>
                <a:pt x="3507" y="3766"/>
              </a:lnTo>
              <a:lnTo>
                <a:pt x="3460" y="3801"/>
              </a:lnTo>
              <a:lnTo>
                <a:pt x="3411" y="3834"/>
              </a:lnTo>
              <a:lnTo>
                <a:pt x="3361" y="3865"/>
              </a:lnTo>
              <a:lnTo>
                <a:pt x="3311" y="3894"/>
              </a:lnTo>
              <a:lnTo>
                <a:pt x="3259" y="3921"/>
              </a:lnTo>
              <a:lnTo>
                <a:pt x="3207" y="3947"/>
              </a:lnTo>
              <a:lnTo>
                <a:pt x="3153" y="3971"/>
              </a:lnTo>
              <a:lnTo>
                <a:pt x="3099" y="3992"/>
              </a:lnTo>
              <a:lnTo>
                <a:pt x="3043" y="4012"/>
              </a:lnTo>
              <a:lnTo>
                <a:pt x="2987" y="4030"/>
              </a:lnTo>
              <a:lnTo>
                <a:pt x="2930" y="4045"/>
              </a:lnTo>
              <a:lnTo>
                <a:pt x="2872" y="4059"/>
              </a:lnTo>
              <a:lnTo>
                <a:pt x="2814" y="4071"/>
              </a:lnTo>
              <a:lnTo>
                <a:pt x="2755" y="4080"/>
              </a:lnTo>
              <a:lnTo>
                <a:pt x="2695" y="4088"/>
              </a:lnTo>
              <a:lnTo>
                <a:pt x="2635" y="4093"/>
              </a:lnTo>
              <a:lnTo>
                <a:pt x="2574" y="4097"/>
              </a:lnTo>
              <a:lnTo>
                <a:pt x="2513" y="4098"/>
              </a:lnTo>
              <a:lnTo>
                <a:pt x="2431" y="4096"/>
              </a:lnTo>
              <a:lnTo>
                <a:pt x="2349" y="4089"/>
              </a:lnTo>
              <a:lnTo>
                <a:pt x="2268" y="4079"/>
              </a:lnTo>
              <a:lnTo>
                <a:pt x="2189" y="4065"/>
              </a:lnTo>
              <a:lnTo>
                <a:pt x="2110" y="4046"/>
              </a:lnTo>
              <a:lnTo>
                <a:pt x="2033" y="4025"/>
              </a:lnTo>
              <a:lnTo>
                <a:pt x="1958" y="3999"/>
              </a:lnTo>
              <a:lnTo>
                <a:pt x="1885" y="3970"/>
              </a:lnTo>
              <a:lnTo>
                <a:pt x="1814" y="3937"/>
              </a:lnTo>
              <a:lnTo>
                <a:pt x="1744" y="3900"/>
              </a:lnTo>
              <a:lnTo>
                <a:pt x="1676" y="3861"/>
              </a:lnTo>
              <a:lnTo>
                <a:pt x="1611" y="3819"/>
              </a:lnTo>
              <a:lnTo>
                <a:pt x="1547" y="3774"/>
              </a:lnTo>
              <a:lnTo>
                <a:pt x="1486" y="3725"/>
              </a:lnTo>
              <a:lnTo>
                <a:pt x="1427" y="3674"/>
              </a:lnTo>
              <a:lnTo>
                <a:pt x="1371" y="3620"/>
              </a:lnTo>
              <a:lnTo>
                <a:pt x="1317" y="3564"/>
              </a:lnTo>
              <a:lnTo>
                <a:pt x="1266" y="3505"/>
              </a:lnTo>
              <a:lnTo>
                <a:pt x="1218" y="3444"/>
              </a:lnTo>
              <a:lnTo>
                <a:pt x="1173" y="3379"/>
              </a:lnTo>
              <a:lnTo>
                <a:pt x="1131" y="3313"/>
              </a:lnTo>
              <a:lnTo>
                <a:pt x="1091" y="3245"/>
              </a:lnTo>
              <a:lnTo>
                <a:pt x="1056" y="3175"/>
              </a:lnTo>
              <a:lnTo>
                <a:pt x="1023" y="3103"/>
              </a:lnTo>
              <a:lnTo>
                <a:pt x="994" y="3030"/>
              </a:lnTo>
              <a:lnTo>
                <a:pt x="968" y="2954"/>
              </a:lnTo>
              <a:lnTo>
                <a:pt x="945" y="2876"/>
              </a:lnTo>
              <a:lnTo>
                <a:pt x="927" y="2798"/>
              </a:lnTo>
              <a:lnTo>
                <a:pt x="913" y="2718"/>
              </a:lnTo>
              <a:lnTo>
                <a:pt x="903" y="2637"/>
              </a:lnTo>
              <a:lnTo>
                <a:pt x="896" y="2555"/>
              </a:lnTo>
              <a:lnTo>
                <a:pt x="894" y="2471"/>
              </a:lnTo>
              <a:lnTo>
                <a:pt x="896" y="2387"/>
              </a:lnTo>
              <a:lnTo>
                <a:pt x="903" y="2305"/>
              </a:lnTo>
              <a:lnTo>
                <a:pt x="913" y="2224"/>
              </a:lnTo>
              <a:lnTo>
                <a:pt x="927" y="2144"/>
              </a:lnTo>
              <a:lnTo>
                <a:pt x="945" y="2066"/>
              </a:lnTo>
              <a:lnTo>
                <a:pt x="968" y="1989"/>
              </a:lnTo>
              <a:lnTo>
                <a:pt x="994" y="1913"/>
              </a:lnTo>
              <a:lnTo>
                <a:pt x="1023" y="1838"/>
              </a:lnTo>
              <a:lnTo>
                <a:pt x="1056" y="1767"/>
              </a:lnTo>
              <a:lnTo>
                <a:pt x="1091" y="1697"/>
              </a:lnTo>
              <a:lnTo>
                <a:pt x="1131" y="1629"/>
              </a:lnTo>
              <a:lnTo>
                <a:pt x="1173" y="1563"/>
              </a:lnTo>
              <a:lnTo>
                <a:pt x="1218" y="1499"/>
              </a:lnTo>
              <a:lnTo>
                <a:pt x="1266" y="1438"/>
              </a:lnTo>
              <a:lnTo>
                <a:pt x="1317" y="1378"/>
              </a:lnTo>
              <a:lnTo>
                <a:pt x="1371" y="1321"/>
              </a:lnTo>
              <a:lnTo>
                <a:pt x="1427" y="1268"/>
              </a:lnTo>
              <a:lnTo>
                <a:pt x="1486" y="1217"/>
              </a:lnTo>
              <a:lnTo>
                <a:pt x="1547" y="1168"/>
              </a:lnTo>
              <a:lnTo>
                <a:pt x="1611" y="1123"/>
              </a:lnTo>
              <a:lnTo>
                <a:pt x="1676" y="1081"/>
              </a:lnTo>
              <a:lnTo>
                <a:pt x="1744" y="1041"/>
              </a:lnTo>
              <a:lnTo>
                <a:pt x="1814" y="1006"/>
              </a:lnTo>
              <a:lnTo>
                <a:pt x="1885" y="973"/>
              </a:lnTo>
              <a:lnTo>
                <a:pt x="1958" y="944"/>
              </a:lnTo>
              <a:lnTo>
                <a:pt x="2033" y="918"/>
              </a:lnTo>
              <a:lnTo>
                <a:pt x="2110" y="896"/>
              </a:lnTo>
              <a:lnTo>
                <a:pt x="2189" y="878"/>
              </a:lnTo>
              <a:lnTo>
                <a:pt x="2268" y="863"/>
              </a:lnTo>
              <a:lnTo>
                <a:pt x="2349" y="852"/>
              </a:lnTo>
              <a:lnTo>
                <a:pt x="2431" y="846"/>
              </a:lnTo>
              <a:lnTo>
                <a:pt x="2513" y="844"/>
              </a:lnTo>
              <a:lnTo>
                <a:pt x="2554" y="845"/>
              </a:lnTo>
              <a:lnTo>
                <a:pt x="2595" y="847"/>
              </a:lnTo>
              <a:lnTo>
                <a:pt x="2635" y="850"/>
              </a:lnTo>
              <a:lnTo>
                <a:pt x="2676" y="854"/>
              </a:lnTo>
              <a:lnTo>
                <a:pt x="2715" y="860"/>
              </a:lnTo>
              <a:lnTo>
                <a:pt x="2755" y="867"/>
              </a:lnTo>
              <a:lnTo>
                <a:pt x="2794" y="876"/>
              </a:lnTo>
              <a:lnTo>
                <a:pt x="2834" y="885"/>
              </a:lnTo>
              <a:lnTo>
                <a:pt x="2872" y="896"/>
              </a:lnTo>
              <a:lnTo>
                <a:pt x="2911" y="907"/>
              </a:lnTo>
              <a:lnTo>
                <a:pt x="2949" y="920"/>
              </a:lnTo>
              <a:lnTo>
                <a:pt x="2987" y="933"/>
              </a:lnTo>
              <a:lnTo>
                <a:pt x="3025" y="948"/>
              </a:lnTo>
              <a:lnTo>
                <a:pt x="3062" y="963"/>
              </a:lnTo>
              <a:lnTo>
                <a:pt x="3099" y="980"/>
              </a:lnTo>
              <a:lnTo>
                <a:pt x="3136" y="997"/>
              </a:lnTo>
              <a:lnTo>
                <a:pt x="3172" y="1015"/>
              </a:lnTo>
              <a:lnTo>
                <a:pt x="3208" y="1035"/>
              </a:lnTo>
              <a:lnTo>
                <a:pt x="3243" y="1055"/>
              </a:lnTo>
              <a:lnTo>
                <a:pt x="3278" y="1075"/>
              </a:lnTo>
              <a:lnTo>
                <a:pt x="3313" y="1097"/>
              </a:lnTo>
              <a:lnTo>
                <a:pt x="3347" y="1119"/>
              </a:lnTo>
              <a:lnTo>
                <a:pt x="3381" y="1142"/>
              </a:lnTo>
              <a:lnTo>
                <a:pt x="3416" y="1166"/>
              </a:lnTo>
              <a:lnTo>
                <a:pt x="3449" y="1190"/>
              </a:lnTo>
              <a:lnTo>
                <a:pt x="3482" y="1215"/>
              </a:lnTo>
              <a:lnTo>
                <a:pt x="3514" y="1241"/>
              </a:lnTo>
              <a:lnTo>
                <a:pt x="3546" y="1267"/>
              </a:lnTo>
              <a:lnTo>
                <a:pt x="3577" y="1294"/>
              </a:lnTo>
              <a:lnTo>
                <a:pt x="3608" y="1322"/>
              </a:lnTo>
              <a:lnTo>
                <a:pt x="3638" y="1349"/>
              </a:lnTo>
              <a:lnTo>
                <a:pt x="3668" y="1378"/>
              </a:lnTo>
              <a:lnTo>
                <a:pt x="4722" y="1385"/>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86"/>
  <sheetViews>
    <sheetView showZeros="0" tabSelected="1" view="pageBreakPreview" zoomScaleSheetLayoutView="100" workbookViewId="0" topLeftCell="A1">
      <selection activeCell="E90" sqref="E90"/>
    </sheetView>
  </sheetViews>
  <sheetFormatPr defaultColWidth="9.140625" defaultRowHeight="12.75"/>
  <cols>
    <col min="1" max="1" width="10.57421875" style="26" customWidth="1"/>
    <col min="2" max="2" width="42.28125" style="71" customWidth="1"/>
    <col min="3" max="3" width="7.28125" style="28" customWidth="1"/>
    <col min="4" max="4" width="9.28125" style="29" customWidth="1"/>
    <col min="5" max="5" width="13.57421875" style="27" customWidth="1"/>
    <col min="6" max="6" width="13.57421875" style="5" customWidth="1"/>
    <col min="7" max="7" width="7.8515625" style="5" customWidth="1"/>
    <col min="8" max="8" width="75.421875" style="7" customWidth="1"/>
    <col min="9" max="16384" width="9.140625" style="5" customWidth="1"/>
  </cols>
  <sheetData>
    <row r="1" spans="1:8" s="1" customFormat="1" ht="12.75" customHeight="1">
      <c r="A1" s="138" t="s">
        <v>83</v>
      </c>
      <c r="B1" s="139"/>
      <c r="C1" s="135" t="s">
        <v>22</v>
      </c>
      <c r="D1" s="135"/>
      <c r="E1" s="135"/>
      <c r="F1" s="2" t="s">
        <v>17</v>
      </c>
      <c r="G1" s="3"/>
      <c r="H1" s="4"/>
    </row>
    <row r="2" spans="1:7" ht="12.75" customHeight="1">
      <c r="A2" s="140" t="s">
        <v>84</v>
      </c>
      <c r="B2" s="141"/>
      <c r="C2" s="136" t="s">
        <v>72</v>
      </c>
      <c r="D2" s="136"/>
      <c r="E2" s="136"/>
      <c r="F2" s="6"/>
      <c r="G2" s="1"/>
    </row>
    <row r="3" spans="1:7" ht="12.75" customHeight="1">
      <c r="A3" s="142" t="s">
        <v>61</v>
      </c>
      <c r="B3" s="143"/>
      <c r="C3" s="137" t="s">
        <v>16</v>
      </c>
      <c r="D3" s="137"/>
      <c r="E3" s="137"/>
      <c r="F3" s="2" t="s">
        <v>18</v>
      </c>
      <c r="G3" s="1"/>
    </row>
    <row r="4" spans="1:7" ht="12.75" customHeight="1">
      <c r="A4" s="148" t="s">
        <v>63</v>
      </c>
      <c r="B4" s="149"/>
      <c r="C4" s="136" t="s">
        <v>31</v>
      </c>
      <c r="D4" s="136"/>
      <c r="E4" s="136"/>
      <c r="F4" s="6" t="s">
        <v>60</v>
      </c>
      <c r="G4" s="1"/>
    </row>
    <row r="5" spans="1:7" ht="12.75" customHeight="1">
      <c r="A5" s="8"/>
      <c r="C5" s="9"/>
      <c r="D5" s="10"/>
      <c r="E5" s="11"/>
      <c r="F5" s="1"/>
      <c r="G5" s="1"/>
    </row>
    <row r="6" spans="1:8" s="91" customFormat="1" ht="12.75">
      <c r="A6" s="8"/>
      <c r="B6" s="12"/>
      <c r="C6" s="9"/>
      <c r="D6" s="10"/>
      <c r="E6" s="11"/>
      <c r="F6" s="1"/>
      <c r="G6" s="1"/>
      <c r="H6" s="90"/>
    </row>
    <row r="7" spans="1:8" s="91" customFormat="1" ht="12.75">
      <c r="A7" s="8"/>
      <c r="B7" s="12"/>
      <c r="C7" s="9"/>
      <c r="D7" s="10"/>
      <c r="E7" s="11"/>
      <c r="F7" s="1"/>
      <c r="G7" s="1"/>
      <c r="H7" s="90"/>
    </row>
    <row r="8" spans="1:8" s="91" customFormat="1" ht="13.5" customHeight="1">
      <c r="A8" s="8"/>
      <c r="B8" s="92" t="s">
        <v>34</v>
      </c>
      <c r="C8" s="9"/>
      <c r="D8" s="10"/>
      <c r="E8" s="11"/>
      <c r="F8" s="1"/>
      <c r="G8" s="1"/>
      <c r="H8" s="90"/>
    </row>
    <row r="9" spans="1:8" s="91" customFormat="1" ht="13.5" customHeight="1">
      <c r="A9" s="8"/>
      <c r="B9" s="92" t="s">
        <v>64</v>
      </c>
      <c r="C9" s="9"/>
      <c r="D9" s="10"/>
      <c r="E9" s="11"/>
      <c r="F9" s="1"/>
      <c r="G9" s="1"/>
      <c r="H9" s="90"/>
    </row>
    <row r="10" spans="1:8" s="91" customFormat="1" ht="13.5" customHeight="1">
      <c r="A10" s="8"/>
      <c r="B10" s="92" t="s">
        <v>65</v>
      </c>
      <c r="C10" s="9"/>
      <c r="D10" s="10"/>
      <c r="E10" s="11"/>
      <c r="F10" s="1"/>
      <c r="G10" s="1"/>
      <c r="H10" s="90"/>
    </row>
    <row r="11" spans="1:8" s="91" customFormat="1" ht="13.5" customHeight="1">
      <c r="A11" s="8"/>
      <c r="B11" s="13"/>
      <c r="C11" s="9"/>
      <c r="D11" s="10"/>
      <c r="E11" s="11"/>
      <c r="F11" s="1"/>
      <c r="G11" s="1"/>
      <c r="H11" s="90"/>
    </row>
    <row r="12" spans="1:8" s="91" customFormat="1" ht="13.5" customHeight="1">
      <c r="A12" s="8"/>
      <c r="B12" s="89"/>
      <c r="C12" s="89"/>
      <c r="D12" s="89"/>
      <c r="E12" s="89"/>
      <c r="F12" s="1"/>
      <c r="G12" s="1"/>
      <c r="H12" s="90"/>
    </row>
    <row r="13" spans="1:8" s="91" customFormat="1" ht="13.5" customHeight="1">
      <c r="A13" s="8"/>
      <c r="B13" s="89"/>
      <c r="C13" s="89"/>
      <c r="D13" s="89"/>
      <c r="E13" s="89"/>
      <c r="F13" s="1"/>
      <c r="G13" s="1"/>
      <c r="H13" s="90"/>
    </row>
    <row r="14" spans="1:8" s="91" customFormat="1" ht="13.5" customHeight="1">
      <c r="A14" s="8"/>
      <c r="B14" s="92" t="s">
        <v>35</v>
      </c>
      <c r="C14" s="93"/>
      <c r="D14" s="94"/>
      <c r="E14" s="95"/>
      <c r="F14" s="1"/>
      <c r="G14" s="1"/>
      <c r="H14" s="90"/>
    </row>
    <row r="15" spans="1:8" s="91" customFormat="1" ht="13.5" customHeight="1">
      <c r="A15" s="8"/>
      <c r="B15" s="146" t="s">
        <v>85</v>
      </c>
      <c r="C15" s="146"/>
      <c r="D15" s="146"/>
      <c r="E15" s="146"/>
      <c r="F15" s="1"/>
      <c r="G15" s="1"/>
      <c r="H15" s="90"/>
    </row>
    <row r="16" spans="1:8" s="91" customFormat="1" ht="13.5" customHeight="1">
      <c r="A16" s="8"/>
      <c r="B16" s="146" t="s">
        <v>62</v>
      </c>
      <c r="C16" s="146"/>
      <c r="D16" s="146"/>
      <c r="E16" s="146"/>
      <c r="F16" s="1"/>
      <c r="G16" s="1"/>
      <c r="H16" s="90"/>
    </row>
    <row r="17" spans="1:8" s="91" customFormat="1" ht="13.5" customHeight="1">
      <c r="A17" s="8"/>
      <c r="B17" s="89"/>
      <c r="C17" s="89"/>
      <c r="D17" s="89"/>
      <c r="E17" s="89"/>
      <c r="F17" s="1"/>
      <c r="G17" s="1"/>
      <c r="H17" s="90"/>
    </row>
    <row r="18" spans="1:8" s="91" customFormat="1" ht="13.5" customHeight="1">
      <c r="A18" s="8"/>
      <c r="B18" s="89"/>
      <c r="C18" s="89"/>
      <c r="D18" s="89"/>
      <c r="E18" s="89"/>
      <c r="F18" s="1"/>
      <c r="G18" s="1"/>
      <c r="H18" s="90"/>
    </row>
    <row r="19" spans="1:8" s="91" customFormat="1" ht="13.5" customHeight="1">
      <c r="A19" s="8"/>
      <c r="B19" s="89"/>
      <c r="C19" s="89"/>
      <c r="D19" s="89"/>
      <c r="E19" s="89"/>
      <c r="F19" s="1"/>
      <c r="G19" s="1"/>
      <c r="H19" s="90"/>
    </row>
    <row r="20" spans="1:8" s="91" customFormat="1" ht="33" customHeight="1">
      <c r="A20" s="8"/>
      <c r="B20" s="147" t="s">
        <v>86</v>
      </c>
      <c r="C20" s="147"/>
      <c r="D20" s="147"/>
      <c r="E20" s="88"/>
      <c r="F20" s="88"/>
      <c r="G20" s="1"/>
      <c r="H20" s="90"/>
    </row>
    <row r="21" spans="1:8" s="91" customFormat="1" ht="12.75">
      <c r="A21" s="8"/>
      <c r="B21" s="13"/>
      <c r="C21" s="9"/>
      <c r="D21" s="10"/>
      <c r="E21" s="11"/>
      <c r="F21" s="1"/>
      <c r="G21" s="1"/>
      <c r="H21" s="90"/>
    </row>
    <row r="22" spans="1:8" s="91" customFormat="1" ht="12.75">
      <c r="A22" s="8"/>
      <c r="B22" s="13"/>
      <c r="C22" s="9"/>
      <c r="D22" s="10"/>
      <c r="E22" s="11"/>
      <c r="F22" s="1"/>
      <c r="G22" s="1"/>
      <c r="H22" s="90"/>
    </row>
    <row r="23" spans="1:8" s="91" customFormat="1" ht="12.75">
      <c r="A23" s="8"/>
      <c r="B23" s="96"/>
      <c r="C23" s="9"/>
      <c r="D23" s="10"/>
      <c r="E23" s="11"/>
      <c r="F23" s="1"/>
      <c r="G23" s="1"/>
      <c r="H23" s="90"/>
    </row>
    <row r="24" spans="1:8" s="91" customFormat="1" ht="12.75">
      <c r="A24" s="8"/>
      <c r="B24" s="13"/>
      <c r="C24" s="9"/>
      <c r="D24" s="10"/>
      <c r="E24" s="11"/>
      <c r="F24" s="1"/>
      <c r="G24" s="1"/>
      <c r="H24" s="90"/>
    </row>
    <row r="25" spans="1:8" s="91" customFormat="1" ht="12.75" customHeight="1">
      <c r="A25" s="8"/>
      <c r="B25" s="13"/>
      <c r="C25" s="9"/>
      <c r="D25" s="10"/>
      <c r="E25" s="11"/>
      <c r="F25" s="1"/>
      <c r="G25" s="1"/>
      <c r="H25" s="90"/>
    </row>
    <row r="26" spans="1:8" s="91" customFormat="1" ht="12.75">
      <c r="A26" s="8"/>
      <c r="B26" s="96" t="s">
        <v>59</v>
      </c>
      <c r="C26" s="9"/>
      <c r="D26" s="10"/>
      <c r="E26" s="11"/>
      <c r="F26" s="1"/>
      <c r="G26" s="1"/>
      <c r="H26" s="90"/>
    </row>
    <row r="27" spans="1:8" s="91" customFormat="1" ht="12.75">
      <c r="A27" s="8"/>
      <c r="B27" s="13"/>
      <c r="C27" s="9"/>
      <c r="D27" s="10"/>
      <c r="E27" s="11"/>
      <c r="F27" s="1"/>
      <c r="G27" s="1"/>
      <c r="H27" s="90"/>
    </row>
    <row r="28" spans="1:8" s="91" customFormat="1" ht="12.75">
      <c r="A28" s="8"/>
      <c r="B28" s="13"/>
      <c r="C28" s="9"/>
      <c r="D28" s="10"/>
      <c r="E28" s="11"/>
      <c r="F28" s="1"/>
      <c r="G28" s="1"/>
      <c r="H28" s="90"/>
    </row>
    <row r="29" spans="1:8" s="91" customFormat="1" ht="12.75">
      <c r="A29" s="8"/>
      <c r="B29" s="13"/>
      <c r="C29" s="9"/>
      <c r="D29" s="10"/>
      <c r="E29" s="11"/>
      <c r="F29" s="1"/>
      <c r="G29" s="1"/>
      <c r="H29" s="90"/>
    </row>
    <row r="30" spans="1:8" s="91" customFormat="1" ht="12.75">
      <c r="A30" s="8"/>
      <c r="B30" s="13"/>
      <c r="C30" s="9"/>
      <c r="D30" s="10"/>
      <c r="E30" s="11"/>
      <c r="F30" s="1"/>
      <c r="G30" s="1"/>
      <c r="H30" s="90"/>
    </row>
    <row r="31" spans="1:8" s="91" customFormat="1" ht="12.75">
      <c r="A31" s="8"/>
      <c r="B31" s="13"/>
      <c r="C31" s="9"/>
      <c r="D31" s="10"/>
      <c r="E31" s="11"/>
      <c r="F31" s="1"/>
      <c r="G31" s="1"/>
      <c r="H31" s="90"/>
    </row>
    <row r="32" spans="1:8" s="91" customFormat="1" ht="12.75">
      <c r="A32" s="8"/>
      <c r="B32" s="13"/>
      <c r="C32" s="9"/>
      <c r="D32" s="10"/>
      <c r="E32" s="11"/>
      <c r="F32" s="1"/>
      <c r="G32" s="1"/>
      <c r="H32" s="90"/>
    </row>
    <row r="33" spans="1:8" s="91" customFormat="1" ht="12.75">
      <c r="A33" s="8"/>
      <c r="B33" s="13"/>
      <c r="C33" s="9"/>
      <c r="D33" s="10"/>
      <c r="E33" s="11"/>
      <c r="F33" s="1"/>
      <c r="G33" s="1"/>
      <c r="H33" s="90"/>
    </row>
    <row r="34" spans="1:8" s="91" customFormat="1" ht="12.75">
      <c r="A34" s="8"/>
      <c r="B34" s="13"/>
      <c r="C34" s="9"/>
      <c r="D34" s="10"/>
      <c r="E34" s="11"/>
      <c r="F34" s="1"/>
      <c r="G34" s="1"/>
      <c r="H34" s="90"/>
    </row>
    <row r="35" spans="1:8" s="91" customFormat="1" ht="12.75">
      <c r="A35" s="8"/>
      <c r="B35" s="13"/>
      <c r="C35" s="9"/>
      <c r="D35" s="10"/>
      <c r="E35" s="11"/>
      <c r="F35" s="1"/>
      <c r="G35" s="1"/>
      <c r="H35" s="90"/>
    </row>
    <row r="36" spans="1:8" s="91" customFormat="1" ht="12.75">
      <c r="A36" s="8"/>
      <c r="B36" s="13"/>
      <c r="C36" s="9"/>
      <c r="D36" s="10"/>
      <c r="E36" s="11"/>
      <c r="F36" s="1"/>
      <c r="G36" s="1"/>
      <c r="H36" s="90"/>
    </row>
    <row r="37" spans="1:8" s="91" customFormat="1" ht="12.75">
      <c r="A37" s="8"/>
      <c r="B37" s="71"/>
      <c r="C37" s="9"/>
      <c r="D37" s="10"/>
      <c r="E37" s="11"/>
      <c r="F37" s="1"/>
      <c r="G37" s="1"/>
      <c r="H37" s="90"/>
    </row>
    <row r="38" spans="1:8" s="91" customFormat="1" ht="12.75">
      <c r="A38" s="8"/>
      <c r="B38" s="71"/>
      <c r="C38" s="9"/>
      <c r="D38" s="10"/>
      <c r="E38" s="11"/>
      <c r="F38" s="1"/>
      <c r="G38" s="1"/>
      <c r="H38" s="90"/>
    </row>
    <row r="39" spans="1:8" s="91" customFormat="1" ht="12.75">
      <c r="A39" s="8"/>
      <c r="B39" s="71"/>
      <c r="C39" s="9"/>
      <c r="D39" s="10"/>
      <c r="E39" s="11"/>
      <c r="F39" s="1"/>
      <c r="G39" s="1"/>
      <c r="H39" s="90"/>
    </row>
    <row r="40" spans="1:8" s="91" customFormat="1" ht="12.75">
      <c r="A40" s="8"/>
      <c r="B40" s="13"/>
      <c r="C40" s="9"/>
      <c r="D40" s="10"/>
      <c r="E40" s="11"/>
      <c r="F40" s="1"/>
      <c r="G40" s="1"/>
      <c r="H40" s="90"/>
    </row>
    <row r="41" spans="1:8" s="91" customFormat="1" ht="12.75">
      <c r="A41" s="8"/>
      <c r="B41" s="13"/>
      <c r="C41" s="9"/>
      <c r="D41" s="10"/>
      <c r="E41" s="11"/>
      <c r="F41" s="1"/>
      <c r="G41" s="1"/>
      <c r="H41" s="90"/>
    </row>
    <row r="42" spans="1:8" s="91" customFormat="1" ht="12.75">
      <c r="A42" s="8"/>
      <c r="B42" s="13"/>
      <c r="C42" s="9"/>
      <c r="D42" s="10"/>
      <c r="E42" s="11"/>
      <c r="F42" s="1"/>
      <c r="G42" s="1"/>
      <c r="H42" s="90"/>
    </row>
    <row r="43" spans="1:8" s="91" customFormat="1" ht="12.75">
      <c r="A43" s="8"/>
      <c r="B43" s="13"/>
      <c r="C43" s="9"/>
      <c r="D43" s="10"/>
      <c r="E43" s="11"/>
      <c r="F43" s="1"/>
      <c r="G43" s="1"/>
      <c r="H43" s="90"/>
    </row>
    <row r="44" spans="1:8" s="91" customFormat="1" ht="15" customHeight="1">
      <c r="A44" s="8"/>
      <c r="B44" s="13"/>
      <c r="C44" s="9"/>
      <c r="D44" s="10"/>
      <c r="E44" s="11"/>
      <c r="F44" s="1"/>
      <c r="G44" s="1"/>
      <c r="H44" s="90"/>
    </row>
    <row r="45" spans="1:8" s="91" customFormat="1" ht="15" customHeight="1">
      <c r="A45" s="8"/>
      <c r="B45" s="85"/>
      <c r="C45" s="9"/>
      <c r="D45" s="10"/>
      <c r="E45" s="11"/>
      <c r="F45" s="1"/>
      <c r="G45" s="1"/>
      <c r="H45" s="90"/>
    </row>
    <row r="46" spans="1:8" s="91" customFormat="1" ht="12.75">
      <c r="A46" s="8"/>
      <c r="B46" s="13"/>
      <c r="C46" s="9"/>
      <c r="D46" s="10"/>
      <c r="E46" s="11"/>
      <c r="F46" s="1"/>
      <c r="G46" s="1"/>
      <c r="H46" s="90"/>
    </row>
    <row r="47" spans="1:8" s="91" customFormat="1" ht="12.75">
      <c r="A47" s="8"/>
      <c r="B47" s="13"/>
      <c r="C47" s="9"/>
      <c r="D47" s="10"/>
      <c r="E47" s="11"/>
      <c r="F47" s="1"/>
      <c r="G47" s="1"/>
      <c r="H47" s="90"/>
    </row>
    <row r="48" spans="1:7" ht="12.75" customHeight="1">
      <c r="A48" s="8"/>
      <c r="B48" s="12"/>
      <c r="C48" s="9"/>
      <c r="D48" s="10"/>
      <c r="E48" s="11"/>
      <c r="F48" s="1"/>
      <c r="G48" s="1"/>
    </row>
    <row r="49" spans="1:7" ht="12.75" customHeight="1">
      <c r="A49" s="8"/>
      <c r="B49" s="12"/>
      <c r="C49" s="9"/>
      <c r="D49" s="10"/>
      <c r="E49" s="11"/>
      <c r="F49" s="1"/>
      <c r="G49" s="1"/>
    </row>
    <row r="50" spans="1:7" ht="13.5" customHeight="1">
      <c r="A50" s="8"/>
      <c r="B50" s="84"/>
      <c r="C50" s="9"/>
      <c r="D50" s="10"/>
      <c r="E50" s="11"/>
      <c r="F50" s="1"/>
      <c r="G50" s="1"/>
    </row>
    <row r="51" spans="1:7" ht="12.75" customHeight="1">
      <c r="A51" s="8"/>
      <c r="B51" s="13"/>
      <c r="C51" s="9"/>
      <c r="D51" s="10"/>
      <c r="E51" s="11"/>
      <c r="F51" s="1"/>
      <c r="G51" s="1"/>
    </row>
    <row r="52" spans="1:7" ht="12.75" customHeight="1">
      <c r="A52" s="8"/>
      <c r="B52" s="13"/>
      <c r="C52" s="9"/>
      <c r="D52" s="10"/>
      <c r="E52" s="11"/>
      <c r="F52" s="1"/>
      <c r="G52" s="1"/>
    </row>
    <row r="53" spans="1:7" ht="12.75" customHeight="1">
      <c r="A53" s="8"/>
      <c r="B53" s="13"/>
      <c r="C53" s="9"/>
      <c r="D53" s="10"/>
      <c r="E53" s="11"/>
      <c r="F53" s="1"/>
      <c r="G53" s="1"/>
    </row>
    <row r="54" spans="1:7" ht="21" customHeight="1">
      <c r="A54" s="8"/>
      <c r="B54" s="144" t="s">
        <v>58</v>
      </c>
      <c r="C54" s="144"/>
      <c r="D54" s="144"/>
      <c r="E54" s="144"/>
      <c r="F54" s="1"/>
      <c r="G54" s="1"/>
    </row>
    <row r="55" spans="1:7" ht="12.75" customHeight="1">
      <c r="A55" s="8"/>
      <c r="B55" s="13"/>
      <c r="C55" s="9"/>
      <c r="D55" s="10"/>
      <c r="E55" s="11"/>
      <c r="F55" s="1"/>
      <c r="G55" s="1"/>
    </row>
    <row r="56" spans="1:7" ht="13.5" customHeight="1">
      <c r="A56" s="8"/>
      <c r="B56" s="13"/>
      <c r="C56" s="9"/>
      <c r="D56" s="10"/>
      <c r="E56" s="11"/>
      <c r="F56" s="1"/>
      <c r="G56" s="1"/>
    </row>
    <row r="57" spans="1:7" ht="12.75">
      <c r="A57" s="8"/>
      <c r="B57" s="14"/>
      <c r="C57" s="9"/>
      <c r="D57" s="10"/>
      <c r="E57" s="11"/>
      <c r="F57" s="1"/>
      <c r="G57" s="1"/>
    </row>
    <row r="58" spans="1:7" ht="12.75">
      <c r="A58" s="8"/>
      <c r="B58" s="14"/>
      <c r="C58" s="9"/>
      <c r="D58" s="10"/>
      <c r="E58" s="11"/>
      <c r="F58" s="1"/>
      <c r="G58" s="1"/>
    </row>
    <row r="59" spans="1:7" ht="27.75" customHeight="1">
      <c r="A59" s="8"/>
      <c r="B59" s="14"/>
      <c r="C59" s="9"/>
      <c r="D59" s="10"/>
      <c r="E59" s="11"/>
      <c r="F59" s="1"/>
      <c r="G59" s="1"/>
    </row>
    <row r="60" spans="1:7" ht="15">
      <c r="A60" s="8"/>
      <c r="B60" s="98" t="s">
        <v>0</v>
      </c>
      <c r="C60" s="9"/>
      <c r="D60" s="10"/>
      <c r="E60" s="11"/>
      <c r="F60" s="1"/>
      <c r="G60" s="1"/>
    </row>
    <row r="61" spans="1:7" ht="12.75">
      <c r="A61" s="8"/>
      <c r="B61" s="15"/>
      <c r="C61" s="9"/>
      <c r="D61" s="10"/>
      <c r="E61" s="11"/>
      <c r="F61" s="1"/>
      <c r="G61" s="1"/>
    </row>
    <row r="62" spans="1:7" ht="12.75">
      <c r="A62" s="16" t="s">
        <v>1</v>
      </c>
      <c r="B62" s="15" t="s">
        <v>2</v>
      </c>
      <c r="C62" s="9"/>
      <c r="D62" s="10"/>
      <c r="E62" s="11"/>
      <c r="F62" s="1"/>
      <c r="G62" s="1"/>
    </row>
    <row r="63" spans="1:7" ht="12.75">
      <c r="A63" s="16"/>
      <c r="B63" s="15"/>
      <c r="C63" s="9"/>
      <c r="D63" s="10"/>
      <c r="E63" s="11"/>
      <c r="F63" s="1"/>
      <c r="G63" s="1"/>
    </row>
    <row r="64" spans="1:7" ht="12.75">
      <c r="A64" s="16" t="s">
        <v>3</v>
      </c>
      <c r="B64" s="15" t="s">
        <v>33</v>
      </c>
      <c r="C64" s="9"/>
      <c r="D64" s="10"/>
      <c r="E64" s="11"/>
      <c r="F64" s="1"/>
      <c r="G64" s="1"/>
    </row>
    <row r="65" spans="1:7" ht="12.75">
      <c r="A65" s="16"/>
      <c r="B65" s="15"/>
      <c r="C65" s="9"/>
      <c r="D65" s="10"/>
      <c r="E65" s="11"/>
      <c r="F65" s="1"/>
      <c r="G65" s="1"/>
    </row>
    <row r="66" spans="1:7" ht="12.75">
      <c r="A66" s="16" t="s">
        <v>4</v>
      </c>
      <c r="B66" s="15" t="s">
        <v>37</v>
      </c>
      <c r="C66" s="9"/>
      <c r="D66" s="10"/>
      <c r="E66" s="11"/>
      <c r="F66" s="1"/>
      <c r="G66" s="1"/>
    </row>
    <row r="67" spans="1:7" ht="12.75">
      <c r="A67" s="16"/>
      <c r="B67" s="15"/>
      <c r="C67" s="9"/>
      <c r="D67" s="10"/>
      <c r="E67" s="11"/>
      <c r="F67" s="1"/>
      <c r="G67" s="1"/>
    </row>
    <row r="68" spans="1:7" ht="12.75">
      <c r="A68" s="16" t="s">
        <v>5</v>
      </c>
      <c r="B68" s="15" t="s">
        <v>36</v>
      </c>
      <c r="C68" s="9"/>
      <c r="D68" s="10"/>
      <c r="E68" s="11"/>
      <c r="F68" s="1"/>
      <c r="G68" s="1"/>
    </row>
    <row r="69" spans="1:7" ht="30" customHeight="1">
      <c r="A69" s="8"/>
      <c r="B69" s="15"/>
      <c r="C69" s="9"/>
      <c r="D69" s="10"/>
      <c r="E69" s="11"/>
      <c r="F69" s="1"/>
      <c r="G69" s="1"/>
    </row>
    <row r="70" spans="1:7" ht="18" customHeight="1">
      <c r="A70" s="8"/>
      <c r="B70" s="15" t="s">
        <v>6</v>
      </c>
      <c r="C70" s="9"/>
      <c r="D70" s="10"/>
      <c r="E70" s="11"/>
      <c r="F70" s="1"/>
      <c r="G70" s="1"/>
    </row>
    <row r="71" spans="1:7" ht="27" customHeight="1">
      <c r="A71" s="8"/>
      <c r="B71" s="76" t="s">
        <v>38</v>
      </c>
      <c r="C71" s="9"/>
      <c r="D71" s="10"/>
      <c r="E71" s="11"/>
      <c r="F71" s="1"/>
      <c r="G71" s="1"/>
    </row>
    <row r="72" spans="1:7" ht="13.5" customHeight="1">
      <c r="A72" s="8"/>
      <c r="B72" s="15" t="s">
        <v>29</v>
      </c>
      <c r="C72" s="9"/>
      <c r="D72" s="10"/>
      <c r="E72" s="11"/>
      <c r="F72" s="1"/>
      <c r="G72" s="1"/>
    </row>
    <row r="73" spans="1:7" ht="12.75">
      <c r="A73" s="8"/>
      <c r="B73" s="15"/>
      <c r="C73" s="9"/>
      <c r="D73" s="10"/>
      <c r="E73" s="11"/>
      <c r="F73" s="1"/>
      <c r="G73" s="1"/>
    </row>
    <row r="74" spans="1:7" ht="12.75">
      <c r="A74" s="8"/>
      <c r="B74" s="15"/>
      <c r="C74" s="9"/>
      <c r="D74" s="10"/>
      <c r="E74" s="11"/>
      <c r="F74" s="1"/>
      <c r="G74" s="1"/>
    </row>
    <row r="75" spans="1:7" ht="12.75" customHeight="1">
      <c r="A75" s="8"/>
      <c r="B75" s="15"/>
      <c r="C75" s="9"/>
      <c r="D75" s="10"/>
      <c r="E75" s="11"/>
      <c r="F75" s="1"/>
      <c r="G75" s="1"/>
    </row>
    <row r="76" spans="1:6" ht="30" customHeight="1">
      <c r="A76" s="17" t="s">
        <v>23</v>
      </c>
      <c r="B76" s="18" t="s">
        <v>24</v>
      </c>
      <c r="C76" s="19" t="s">
        <v>25</v>
      </c>
      <c r="D76" s="20" t="s">
        <v>26</v>
      </c>
      <c r="E76" s="20" t="s">
        <v>27</v>
      </c>
      <c r="F76" s="21" t="s">
        <v>28</v>
      </c>
    </row>
    <row r="77" spans="1:7" ht="12.75" customHeight="1">
      <c r="A77" s="8"/>
      <c r="B77" s="15"/>
      <c r="C77" s="9"/>
      <c r="D77" s="10"/>
      <c r="E77" s="22"/>
      <c r="F77" s="23"/>
      <c r="G77" s="1"/>
    </row>
    <row r="78" spans="1:7" ht="15" customHeight="1">
      <c r="A78" s="16" t="s">
        <v>1</v>
      </c>
      <c r="B78" s="15" t="s">
        <v>2</v>
      </c>
      <c r="C78" s="9"/>
      <c r="D78" s="10"/>
      <c r="E78" s="11"/>
      <c r="F78" s="1"/>
      <c r="G78" s="1"/>
    </row>
    <row r="79" spans="1:7" ht="12.75" customHeight="1">
      <c r="A79" s="8"/>
      <c r="B79" s="15"/>
      <c r="C79" s="9"/>
      <c r="D79" s="10"/>
      <c r="E79" s="11"/>
      <c r="F79" s="1"/>
      <c r="G79" s="1"/>
    </row>
    <row r="80" spans="1:7" ht="66" customHeight="1">
      <c r="A80" s="75" t="s">
        <v>7</v>
      </c>
      <c r="B80" s="76" t="s">
        <v>73</v>
      </c>
      <c r="C80" s="77" t="s">
        <v>14</v>
      </c>
      <c r="D80" s="83">
        <v>348</v>
      </c>
      <c r="E80" s="3">
        <v>0</v>
      </c>
      <c r="F80" s="23">
        <f>D80*E80</f>
        <v>0</v>
      </c>
      <c r="G80" s="78"/>
    </row>
    <row r="81" spans="1:7" ht="12.75" customHeight="1">
      <c r="A81" s="75"/>
      <c r="B81" s="76"/>
      <c r="C81" s="77"/>
      <c r="D81" s="83"/>
      <c r="E81" s="78"/>
      <c r="F81" s="78"/>
      <c r="G81" s="78"/>
    </row>
    <row r="82" spans="1:7" ht="42" customHeight="1">
      <c r="A82" s="16" t="s">
        <v>9</v>
      </c>
      <c r="B82" s="15" t="s">
        <v>15</v>
      </c>
      <c r="C82" s="9"/>
      <c r="D82" s="25"/>
      <c r="E82" s="3"/>
      <c r="F82" s="23"/>
      <c r="G82" s="1"/>
    </row>
    <row r="83" spans="1:7" ht="13.5" customHeight="1">
      <c r="A83" s="75"/>
      <c r="B83" s="76" t="s">
        <v>32</v>
      </c>
      <c r="C83" s="9" t="s">
        <v>20</v>
      </c>
      <c r="D83" s="86">
        <v>1</v>
      </c>
      <c r="E83" s="3">
        <v>0</v>
      </c>
      <c r="F83" s="23">
        <f>D83*E83</f>
        <v>0</v>
      </c>
      <c r="G83" s="78"/>
    </row>
    <row r="84" spans="1:7" ht="12.75" customHeight="1">
      <c r="A84" s="8"/>
      <c r="B84" s="15"/>
      <c r="C84" s="9"/>
      <c r="D84" s="10"/>
      <c r="E84" s="11"/>
      <c r="F84" s="1"/>
      <c r="G84" s="1"/>
    </row>
    <row r="85" spans="1:7" ht="78" customHeight="1">
      <c r="A85" s="16" t="s">
        <v>10</v>
      </c>
      <c r="B85" s="76" t="s">
        <v>39</v>
      </c>
      <c r="C85" s="77"/>
      <c r="D85" s="83"/>
      <c r="E85" s="79"/>
      <c r="F85" s="81"/>
      <c r="G85" s="1"/>
    </row>
    <row r="86" spans="1:7" s="87" customFormat="1" ht="27" customHeight="1">
      <c r="A86" s="75"/>
      <c r="B86" s="76" t="s">
        <v>40</v>
      </c>
      <c r="C86" s="77" t="s">
        <v>19</v>
      </c>
      <c r="D86" s="86">
        <v>10</v>
      </c>
      <c r="E86" s="79">
        <v>0</v>
      </c>
      <c r="F86" s="81">
        <f>D86*E86</f>
        <v>0</v>
      </c>
      <c r="G86" s="78"/>
    </row>
    <row r="87" spans="1:13" s="104" customFormat="1" ht="13.5" customHeight="1">
      <c r="A87" s="75"/>
      <c r="B87" s="92" t="s">
        <v>66</v>
      </c>
      <c r="C87" s="77" t="s">
        <v>19</v>
      </c>
      <c r="D87" s="99">
        <v>5</v>
      </c>
      <c r="E87" s="79">
        <v>0</v>
      </c>
      <c r="F87" s="81">
        <f>D87*E87</f>
        <v>0</v>
      </c>
      <c r="G87" s="100"/>
      <c r="H87" s="101"/>
      <c r="I87" s="101"/>
      <c r="J87" s="101"/>
      <c r="K87" s="102"/>
      <c r="L87" s="103"/>
      <c r="M87" s="103"/>
    </row>
    <row r="88" spans="1:7" ht="12.75" customHeight="1">
      <c r="A88" s="8"/>
      <c r="B88" s="15"/>
      <c r="C88" s="9"/>
      <c r="D88" s="10"/>
      <c r="E88" s="59"/>
      <c r="F88" s="23"/>
      <c r="G88" s="1"/>
    </row>
    <row r="89" spans="1:8" s="87" customFormat="1" ht="66" customHeight="1">
      <c r="A89" s="75" t="s">
        <v>11</v>
      </c>
      <c r="B89" s="76" t="s">
        <v>41</v>
      </c>
      <c r="C89" s="77"/>
      <c r="D89" s="105"/>
      <c r="E89" s="106"/>
      <c r="F89" s="78"/>
      <c r="G89" s="78"/>
      <c r="H89" s="97"/>
    </row>
    <row r="90" spans="1:8" s="87" customFormat="1" ht="27" customHeight="1">
      <c r="A90" s="75"/>
      <c r="B90" s="76" t="s">
        <v>42</v>
      </c>
      <c r="C90" s="77" t="s">
        <v>14</v>
      </c>
      <c r="D90" s="80">
        <v>180</v>
      </c>
      <c r="E90" s="79">
        <v>0</v>
      </c>
      <c r="F90" s="79">
        <f>D90*E90</f>
        <v>0</v>
      </c>
      <c r="G90" s="78"/>
      <c r="H90" s="97"/>
    </row>
    <row r="91" spans="1:8" s="87" customFormat="1" ht="12.75" customHeight="1">
      <c r="A91" s="107"/>
      <c r="B91" s="76"/>
      <c r="C91" s="77"/>
      <c r="D91" s="80"/>
      <c r="E91" s="79"/>
      <c r="F91" s="79"/>
      <c r="G91" s="78"/>
      <c r="H91" s="97"/>
    </row>
    <row r="92" spans="1:7" ht="13.5" customHeight="1">
      <c r="A92" s="30"/>
      <c r="B92" s="31" t="s">
        <v>13</v>
      </c>
      <c r="C92" s="32"/>
      <c r="D92" s="33"/>
      <c r="E92" s="34"/>
      <c r="F92" s="35">
        <f>SUM(F79:F91)</f>
        <v>0</v>
      </c>
      <c r="G92" s="36"/>
    </row>
    <row r="93" spans="1:7" ht="12.75" customHeight="1">
      <c r="A93" s="61"/>
      <c r="B93" s="62"/>
      <c r="C93" s="63"/>
      <c r="D93" s="64"/>
      <c r="E93" s="65"/>
      <c r="F93" s="66"/>
      <c r="G93" s="36"/>
    </row>
    <row r="94" spans="1:7" ht="12.75" customHeight="1">
      <c r="A94" s="61"/>
      <c r="B94" s="62"/>
      <c r="C94" s="63"/>
      <c r="D94" s="64"/>
      <c r="E94" s="65"/>
      <c r="F94" s="66"/>
      <c r="G94" s="36"/>
    </row>
    <row r="95" spans="1:6" ht="30" customHeight="1">
      <c r="A95" s="17" t="s">
        <v>23</v>
      </c>
      <c r="B95" s="18" t="s">
        <v>24</v>
      </c>
      <c r="C95" s="19" t="s">
        <v>25</v>
      </c>
      <c r="D95" s="20" t="s">
        <v>26</v>
      </c>
      <c r="E95" s="20" t="s">
        <v>27</v>
      </c>
      <c r="F95" s="21" t="s">
        <v>28</v>
      </c>
    </row>
    <row r="96" spans="1:7" ht="12.75" customHeight="1">
      <c r="A96" s="8"/>
      <c r="B96" s="15"/>
      <c r="C96" s="9"/>
      <c r="D96" s="10"/>
      <c r="E96" s="22"/>
      <c r="F96" s="23"/>
      <c r="G96" s="1"/>
    </row>
    <row r="97" spans="1:7" ht="15" customHeight="1">
      <c r="A97" s="16" t="s">
        <v>3</v>
      </c>
      <c r="B97" s="15" t="s">
        <v>21</v>
      </c>
      <c r="C97" s="9"/>
      <c r="D97" s="10"/>
      <c r="E97" s="22"/>
      <c r="F97" s="23"/>
      <c r="G97" s="1"/>
    </row>
    <row r="98" spans="1:7" ht="12.75" customHeight="1">
      <c r="A98" s="8"/>
      <c r="B98" s="15"/>
      <c r="C98" s="9"/>
      <c r="D98" s="10"/>
      <c r="E98" s="11"/>
      <c r="F98" s="1"/>
      <c r="G98" s="1"/>
    </row>
    <row r="99" spans="1:8" s="91" customFormat="1" ht="13.5" customHeight="1">
      <c r="A99" s="16" t="s">
        <v>7</v>
      </c>
      <c r="B99" s="108" t="s">
        <v>43</v>
      </c>
      <c r="C99" s="9"/>
      <c r="D99" s="24"/>
      <c r="E99" s="3"/>
      <c r="F99" s="23"/>
      <c r="G99" s="1"/>
      <c r="H99" s="90"/>
    </row>
    <row r="100" spans="1:8" s="91" customFormat="1" ht="52.5" customHeight="1">
      <c r="A100" s="16"/>
      <c r="B100" s="108" t="s">
        <v>49</v>
      </c>
      <c r="C100" s="9"/>
      <c r="D100" s="24"/>
      <c r="E100" s="3"/>
      <c r="F100" s="23"/>
      <c r="G100" s="1"/>
      <c r="H100" s="90"/>
    </row>
    <row r="101" spans="1:8" s="91" customFormat="1" ht="66" customHeight="1">
      <c r="A101" s="16"/>
      <c r="B101" s="108" t="s">
        <v>45</v>
      </c>
      <c r="C101" s="9"/>
      <c r="D101" s="24"/>
      <c r="E101" s="3"/>
      <c r="F101" s="23"/>
      <c r="G101" s="1"/>
      <c r="H101" s="90"/>
    </row>
    <row r="102" spans="1:8" s="91" customFormat="1" ht="13.5" customHeight="1">
      <c r="A102" s="16"/>
      <c r="B102" s="108" t="s">
        <v>44</v>
      </c>
      <c r="C102" s="9" t="s">
        <v>12</v>
      </c>
      <c r="D102" s="24">
        <v>100</v>
      </c>
      <c r="E102" s="3">
        <v>0</v>
      </c>
      <c r="F102" s="23">
        <f>D102*E102</f>
        <v>0</v>
      </c>
      <c r="G102" s="1"/>
      <c r="H102" s="90"/>
    </row>
    <row r="103" spans="1:8" s="91" customFormat="1" ht="12.75" customHeight="1">
      <c r="A103" s="16"/>
      <c r="B103" s="15"/>
      <c r="C103" s="9"/>
      <c r="D103" s="10"/>
      <c r="E103" s="22"/>
      <c r="F103" s="23"/>
      <c r="G103" s="1"/>
      <c r="H103" s="109"/>
    </row>
    <row r="104" spans="1:7" ht="26.25" customHeight="1">
      <c r="A104" s="16" t="s">
        <v>9</v>
      </c>
      <c r="B104" s="15" t="s">
        <v>46</v>
      </c>
      <c r="C104" s="9" t="s">
        <v>8</v>
      </c>
      <c r="D104" s="37">
        <v>120</v>
      </c>
      <c r="E104" s="3">
        <v>0</v>
      </c>
      <c r="F104" s="3">
        <f>SUM(D104*E104)</f>
        <v>0</v>
      </c>
      <c r="G104" s="1"/>
    </row>
    <row r="105" spans="1:7" ht="12.75" customHeight="1">
      <c r="A105" s="16"/>
      <c r="B105" s="15"/>
      <c r="C105" s="9"/>
      <c r="D105" s="37"/>
      <c r="E105" s="3"/>
      <c r="F105" s="3"/>
      <c r="G105" s="1"/>
    </row>
    <row r="106" spans="1:7" ht="54" customHeight="1">
      <c r="A106" s="16" t="s">
        <v>10</v>
      </c>
      <c r="B106" s="110" t="s">
        <v>67</v>
      </c>
      <c r="C106" s="9" t="s">
        <v>12</v>
      </c>
      <c r="D106" s="37">
        <v>40</v>
      </c>
      <c r="E106" s="3">
        <v>0</v>
      </c>
      <c r="F106" s="3">
        <f>D106*E106</f>
        <v>0</v>
      </c>
      <c r="G106" s="1"/>
    </row>
    <row r="107" spans="1:7" ht="12.75" customHeight="1">
      <c r="A107" s="16"/>
      <c r="B107" s="15"/>
      <c r="C107" s="9"/>
      <c r="D107" s="10"/>
      <c r="E107" s="11"/>
      <c r="F107" s="1"/>
      <c r="G107" s="1"/>
    </row>
    <row r="108" spans="1:7" ht="64.5" customHeight="1">
      <c r="A108" s="16" t="s">
        <v>11</v>
      </c>
      <c r="B108" s="15" t="s">
        <v>47</v>
      </c>
      <c r="C108" s="9" t="s">
        <v>12</v>
      </c>
      <c r="D108" s="37">
        <v>60</v>
      </c>
      <c r="E108" s="3">
        <v>0</v>
      </c>
      <c r="F108" s="3">
        <f>D108*E108</f>
        <v>0</v>
      </c>
      <c r="G108" s="1"/>
    </row>
    <row r="109" spans="1:7" ht="12.75" customHeight="1">
      <c r="A109" s="16"/>
      <c r="B109" s="15"/>
      <c r="C109" s="9"/>
      <c r="D109" s="10"/>
      <c r="E109" s="11"/>
      <c r="F109" s="1"/>
      <c r="G109" s="1"/>
    </row>
    <row r="110" spans="1:8" ht="13.5" customHeight="1">
      <c r="A110" s="30"/>
      <c r="B110" s="31" t="s">
        <v>13</v>
      </c>
      <c r="C110" s="32"/>
      <c r="D110" s="33"/>
      <c r="E110" s="34"/>
      <c r="F110" s="35">
        <f>SUM(F99:F109)</f>
        <v>0</v>
      </c>
      <c r="G110" s="36"/>
      <c r="H110" s="38"/>
    </row>
    <row r="111" spans="1:8" ht="12.75" customHeight="1">
      <c r="A111" s="61"/>
      <c r="B111" s="62"/>
      <c r="C111" s="63"/>
      <c r="D111" s="64"/>
      <c r="E111" s="65"/>
      <c r="F111" s="66"/>
      <c r="G111" s="36"/>
      <c r="H111" s="38"/>
    </row>
    <row r="112" spans="1:7" ht="12.75" customHeight="1">
      <c r="A112" s="61"/>
      <c r="B112" s="62"/>
      <c r="C112" s="63"/>
      <c r="D112" s="64"/>
      <c r="E112" s="65"/>
      <c r="F112" s="66"/>
      <c r="G112" s="36"/>
    </row>
    <row r="113" spans="1:6" ht="30" customHeight="1">
      <c r="A113" s="17" t="s">
        <v>23</v>
      </c>
      <c r="B113" s="18" t="s">
        <v>24</v>
      </c>
      <c r="C113" s="19" t="s">
        <v>25</v>
      </c>
      <c r="D113" s="20" t="s">
        <v>26</v>
      </c>
      <c r="E113" s="20" t="s">
        <v>27</v>
      </c>
      <c r="F113" s="21" t="s">
        <v>28</v>
      </c>
    </row>
    <row r="114" spans="1:7" ht="12.75" customHeight="1">
      <c r="A114" s="8"/>
      <c r="B114" s="15"/>
      <c r="C114" s="9"/>
      <c r="D114" s="10"/>
      <c r="E114" s="22"/>
      <c r="F114" s="23"/>
      <c r="G114" s="1"/>
    </row>
    <row r="115" spans="1:7" ht="15" customHeight="1">
      <c r="A115" s="16" t="s">
        <v>4</v>
      </c>
      <c r="B115" s="15" t="s">
        <v>37</v>
      </c>
      <c r="C115" s="9"/>
      <c r="D115" s="10"/>
      <c r="E115" s="22"/>
      <c r="F115" s="23"/>
      <c r="G115" s="1"/>
    </row>
    <row r="116" spans="1:7" ht="12.75" customHeight="1">
      <c r="A116" s="61"/>
      <c r="B116" s="62"/>
      <c r="C116" s="63"/>
      <c r="D116" s="64"/>
      <c r="E116" s="65"/>
      <c r="F116" s="66"/>
      <c r="G116" s="36"/>
    </row>
    <row r="117" spans="1:8" s="91" customFormat="1" ht="52.5" customHeight="1">
      <c r="A117" s="16" t="s">
        <v>7</v>
      </c>
      <c r="B117" s="111" t="s">
        <v>50</v>
      </c>
      <c r="C117" s="9"/>
      <c r="D117" s="10"/>
      <c r="E117" s="22"/>
      <c r="F117" s="3"/>
      <c r="G117" s="1"/>
      <c r="H117" s="90"/>
    </row>
    <row r="118" spans="1:8" s="91" customFormat="1" ht="78" customHeight="1">
      <c r="A118" s="16"/>
      <c r="B118" s="117" t="s">
        <v>51</v>
      </c>
      <c r="C118" s="9"/>
      <c r="D118" s="10"/>
      <c r="E118" s="22"/>
      <c r="F118" s="3"/>
      <c r="G118" s="1"/>
      <c r="H118" s="90"/>
    </row>
    <row r="119" spans="1:8" s="91" customFormat="1" ht="27" customHeight="1">
      <c r="A119" s="16"/>
      <c r="B119" s="112" t="s">
        <v>52</v>
      </c>
      <c r="C119" s="9"/>
      <c r="D119" s="10"/>
      <c r="E119" s="22"/>
      <c r="F119" s="3"/>
      <c r="G119" s="1"/>
      <c r="H119" s="90"/>
    </row>
    <row r="120" spans="1:8" s="91" customFormat="1" ht="39" customHeight="1">
      <c r="A120" s="8"/>
      <c r="B120" s="118" t="s">
        <v>68</v>
      </c>
      <c r="C120" s="9" t="s">
        <v>12</v>
      </c>
      <c r="D120" s="24">
        <v>9</v>
      </c>
      <c r="E120" s="3">
        <v>0</v>
      </c>
      <c r="F120" s="3">
        <f>D120*E120</f>
        <v>0</v>
      </c>
      <c r="G120" s="1"/>
      <c r="H120" s="114"/>
    </row>
    <row r="121" spans="1:8" s="91" customFormat="1" ht="27" customHeight="1">
      <c r="A121" s="8"/>
      <c r="B121" s="118" t="s">
        <v>53</v>
      </c>
      <c r="C121" s="9" t="s">
        <v>12</v>
      </c>
      <c r="D121" s="24">
        <v>45</v>
      </c>
      <c r="E121" s="3">
        <v>0</v>
      </c>
      <c r="F121" s="3">
        <f>D121*E121</f>
        <v>0</v>
      </c>
      <c r="G121" s="1"/>
      <c r="H121" s="114"/>
    </row>
    <row r="122" spans="1:8" s="91" customFormat="1" ht="13.5" customHeight="1">
      <c r="A122" s="8"/>
      <c r="B122" s="113" t="s">
        <v>54</v>
      </c>
      <c r="C122" s="9" t="s">
        <v>8</v>
      </c>
      <c r="D122" s="37">
        <v>450</v>
      </c>
      <c r="E122" s="3">
        <v>0</v>
      </c>
      <c r="F122" s="3">
        <f>SUM(D122*E122)</f>
        <v>0</v>
      </c>
      <c r="G122" s="1"/>
      <c r="H122" s="115"/>
    </row>
    <row r="123" spans="1:8" s="91" customFormat="1" ht="13.5" customHeight="1">
      <c r="A123" s="8"/>
      <c r="B123" s="113" t="s">
        <v>55</v>
      </c>
      <c r="C123" s="9" t="s">
        <v>48</v>
      </c>
      <c r="D123" s="37">
        <v>3500</v>
      </c>
      <c r="E123" s="3">
        <v>0</v>
      </c>
      <c r="F123" s="3">
        <f>SUM(D123*E123)</f>
        <v>0</v>
      </c>
      <c r="G123" s="1"/>
      <c r="H123" s="115"/>
    </row>
    <row r="124" spans="1:8" s="91" customFormat="1" ht="13.5" customHeight="1">
      <c r="A124" s="8"/>
      <c r="B124" s="116"/>
      <c r="C124" s="9"/>
      <c r="D124" s="10"/>
      <c r="E124" s="22"/>
      <c r="F124" s="3"/>
      <c r="G124" s="1"/>
      <c r="H124" s="90"/>
    </row>
    <row r="125" spans="1:7" ht="13.5" customHeight="1">
      <c r="A125" s="30"/>
      <c r="B125" s="31" t="s">
        <v>13</v>
      </c>
      <c r="C125" s="32"/>
      <c r="D125" s="33"/>
      <c r="E125" s="82"/>
      <c r="F125" s="35">
        <f>SUM(F116:F124)</f>
        <v>0</v>
      </c>
      <c r="G125" s="36"/>
    </row>
    <row r="126" spans="1:7" ht="12.75" customHeight="1">
      <c r="A126" s="8"/>
      <c r="B126" s="15"/>
      <c r="C126" s="9"/>
      <c r="D126" s="10"/>
      <c r="E126" s="22"/>
      <c r="F126" s="23"/>
      <c r="G126" s="1"/>
    </row>
    <row r="127" spans="1:7" ht="12.75" customHeight="1">
      <c r="A127" s="8"/>
      <c r="B127" s="15"/>
      <c r="C127" s="9"/>
      <c r="D127" s="10"/>
      <c r="E127" s="22"/>
      <c r="F127" s="23"/>
      <c r="G127" s="1"/>
    </row>
    <row r="128" spans="1:6" ht="30" customHeight="1">
      <c r="A128" s="17" t="s">
        <v>23</v>
      </c>
      <c r="B128" s="18" t="s">
        <v>24</v>
      </c>
      <c r="C128" s="19" t="s">
        <v>25</v>
      </c>
      <c r="D128" s="20" t="s">
        <v>26</v>
      </c>
      <c r="E128" s="20" t="s">
        <v>27</v>
      </c>
      <c r="F128" s="21" t="s">
        <v>28</v>
      </c>
    </row>
    <row r="129" spans="1:7" ht="12.75" customHeight="1">
      <c r="A129" s="8"/>
      <c r="B129" s="15"/>
      <c r="C129" s="9"/>
      <c r="D129" s="10"/>
      <c r="E129" s="11"/>
      <c r="F129" s="1"/>
      <c r="G129" s="1"/>
    </row>
    <row r="130" spans="1:7" ht="15" customHeight="1">
      <c r="A130" s="16" t="s">
        <v>5</v>
      </c>
      <c r="B130" s="15" t="s">
        <v>36</v>
      </c>
      <c r="C130" s="9"/>
      <c r="D130" s="10"/>
      <c r="E130" s="11"/>
      <c r="F130" s="1"/>
      <c r="G130" s="1"/>
    </row>
    <row r="131" spans="1:7" ht="12.75" customHeight="1">
      <c r="A131" s="8"/>
      <c r="B131" s="15"/>
      <c r="C131" s="9"/>
      <c r="D131" s="10"/>
      <c r="E131" s="11"/>
      <c r="F131" s="1"/>
      <c r="G131" s="1"/>
    </row>
    <row r="132" spans="1:7" ht="78" customHeight="1">
      <c r="A132" s="16" t="s">
        <v>7</v>
      </c>
      <c r="B132" s="119" t="s">
        <v>74</v>
      </c>
      <c r="C132" s="9"/>
      <c r="D132" s="10"/>
      <c r="E132" s="11"/>
      <c r="F132" s="1"/>
      <c r="G132" s="1"/>
    </row>
    <row r="133" spans="1:7" ht="39" customHeight="1">
      <c r="A133" s="16"/>
      <c r="B133" s="119" t="s">
        <v>69</v>
      </c>
      <c r="C133" s="9"/>
      <c r="D133" s="10"/>
      <c r="E133" s="11"/>
      <c r="F133" s="1"/>
      <c r="G133" s="1"/>
    </row>
    <row r="134" spans="1:7" ht="66" customHeight="1">
      <c r="A134" s="16"/>
      <c r="B134" s="119" t="s">
        <v>78</v>
      </c>
      <c r="C134" s="9" t="s">
        <v>14</v>
      </c>
      <c r="D134" s="37">
        <v>246</v>
      </c>
      <c r="E134" s="3">
        <v>0</v>
      </c>
      <c r="F134" s="3">
        <f>D134*E134</f>
        <v>0</v>
      </c>
      <c r="G134" s="1"/>
    </row>
    <row r="135" spans="1:7" ht="12.75" customHeight="1">
      <c r="A135" s="8"/>
      <c r="B135" s="15"/>
      <c r="C135" s="9"/>
      <c r="D135" s="10"/>
      <c r="E135" s="11"/>
      <c r="F135" s="1"/>
      <c r="G135" s="1"/>
    </row>
    <row r="136" spans="1:7" ht="90" customHeight="1">
      <c r="A136" s="16" t="s">
        <v>9</v>
      </c>
      <c r="B136" s="119" t="s">
        <v>75</v>
      </c>
      <c r="C136" s="9"/>
      <c r="D136" s="10"/>
      <c r="E136" s="11"/>
      <c r="F136" s="1"/>
      <c r="G136" s="1"/>
    </row>
    <row r="137" spans="1:7" ht="38.25" customHeight="1">
      <c r="A137" s="16"/>
      <c r="B137" s="119" t="s">
        <v>76</v>
      </c>
      <c r="C137" s="9"/>
      <c r="D137" s="10"/>
      <c r="E137" s="11"/>
      <c r="F137" s="1"/>
      <c r="G137" s="1"/>
    </row>
    <row r="138" spans="1:7" ht="66" customHeight="1">
      <c r="A138" s="16"/>
      <c r="B138" s="119" t="s">
        <v>77</v>
      </c>
      <c r="C138" s="9" t="s">
        <v>14</v>
      </c>
      <c r="D138" s="37">
        <v>102</v>
      </c>
      <c r="E138" s="3">
        <v>0</v>
      </c>
      <c r="F138" s="3">
        <f>D138*E138</f>
        <v>0</v>
      </c>
      <c r="G138" s="1"/>
    </row>
    <row r="139" spans="1:7" ht="12.75" customHeight="1">
      <c r="A139" s="8"/>
      <c r="B139" s="15"/>
      <c r="C139" s="9"/>
      <c r="D139" s="10"/>
      <c r="E139" s="11"/>
      <c r="F139" s="1"/>
      <c r="G139" s="1"/>
    </row>
    <row r="140" spans="1:7" ht="90" customHeight="1">
      <c r="A140" s="75" t="s">
        <v>10</v>
      </c>
      <c r="B140" s="119" t="s">
        <v>80</v>
      </c>
      <c r="C140" s="77"/>
      <c r="D140" s="80"/>
      <c r="E140" s="78"/>
      <c r="F140" s="78"/>
      <c r="G140" s="78"/>
    </row>
    <row r="141" spans="1:7" ht="90" customHeight="1">
      <c r="A141" s="75"/>
      <c r="B141" s="119" t="s">
        <v>56</v>
      </c>
      <c r="C141" s="77"/>
      <c r="D141" s="80"/>
      <c r="E141" s="78"/>
      <c r="F141" s="78"/>
      <c r="G141" s="78"/>
    </row>
    <row r="142" spans="1:7" ht="52.5" customHeight="1">
      <c r="A142" s="75"/>
      <c r="B142" s="119" t="s">
        <v>70</v>
      </c>
      <c r="C142" s="9" t="s">
        <v>19</v>
      </c>
      <c r="D142" s="120">
        <v>1</v>
      </c>
      <c r="E142" s="3">
        <v>0</v>
      </c>
      <c r="F142" s="3">
        <f>D142*E142</f>
        <v>0</v>
      </c>
      <c r="G142" s="78"/>
    </row>
    <row r="143" spans="1:7" ht="12.75" customHeight="1">
      <c r="A143" s="8"/>
      <c r="B143" s="15"/>
      <c r="C143" s="9"/>
      <c r="D143" s="10"/>
      <c r="E143" s="11"/>
      <c r="F143" s="1"/>
      <c r="G143" s="1"/>
    </row>
    <row r="144" spans="1:7" ht="12.75" customHeight="1">
      <c r="A144" s="8"/>
      <c r="B144" s="15"/>
      <c r="C144" s="9"/>
      <c r="D144" s="10"/>
      <c r="E144" s="22"/>
      <c r="F144" s="23"/>
      <c r="G144" s="1"/>
    </row>
    <row r="145" spans="1:6" ht="30" customHeight="1">
      <c r="A145" s="17" t="s">
        <v>23</v>
      </c>
      <c r="B145" s="18" t="s">
        <v>24</v>
      </c>
      <c r="C145" s="19" t="s">
        <v>25</v>
      </c>
      <c r="D145" s="20" t="s">
        <v>26</v>
      </c>
      <c r="E145" s="20" t="s">
        <v>27</v>
      </c>
      <c r="F145" s="21" t="s">
        <v>28</v>
      </c>
    </row>
    <row r="146" spans="1:7" ht="12.75" customHeight="1">
      <c r="A146" s="8"/>
      <c r="B146" s="15"/>
      <c r="C146" s="9"/>
      <c r="D146" s="10"/>
      <c r="E146" s="11"/>
      <c r="F146" s="1"/>
      <c r="G146" s="1"/>
    </row>
    <row r="147" spans="1:7" ht="90" customHeight="1">
      <c r="A147" s="75" t="s">
        <v>11</v>
      </c>
      <c r="B147" s="119" t="s">
        <v>82</v>
      </c>
      <c r="C147" s="77"/>
      <c r="D147" s="80"/>
      <c r="E147" s="78"/>
      <c r="F147" s="78"/>
      <c r="G147" s="78"/>
    </row>
    <row r="148" spans="1:7" ht="90" customHeight="1">
      <c r="A148" s="75"/>
      <c r="B148" s="119" t="s">
        <v>56</v>
      </c>
      <c r="C148" s="77"/>
      <c r="D148" s="80"/>
      <c r="E148" s="78"/>
      <c r="F148" s="78"/>
      <c r="G148" s="78"/>
    </row>
    <row r="149" spans="1:7" ht="52.5" customHeight="1">
      <c r="A149" s="75"/>
      <c r="B149" s="119" t="s">
        <v>70</v>
      </c>
      <c r="C149" s="9" t="s">
        <v>19</v>
      </c>
      <c r="D149" s="120">
        <v>1</v>
      </c>
      <c r="E149" s="3">
        <v>0</v>
      </c>
      <c r="F149" s="3">
        <f>D149*E149</f>
        <v>0</v>
      </c>
      <c r="G149" s="78"/>
    </row>
    <row r="150" spans="1:7" ht="12.75" customHeight="1">
      <c r="A150" s="75"/>
      <c r="B150" s="119"/>
      <c r="C150" s="9"/>
      <c r="D150" s="120"/>
      <c r="E150" s="3"/>
      <c r="F150" s="3"/>
      <c r="G150" s="78"/>
    </row>
    <row r="151" spans="1:7" ht="90" customHeight="1">
      <c r="A151" s="75" t="s">
        <v>81</v>
      </c>
      <c r="B151" s="119" t="s">
        <v>79</v>
      </c>
      <c r="C151" s="77"/>
      <c r="D151" s="80"/>
      <c r="E151" s="78"/>
      <c r="F151" s="78"/>
      <c r="G151" s="78"/>
    </row>
    <row r="152" spans="1:7" ht="90" customHeight="1">
      <c r="A152" s="75"/>
      <c r="B152" s="119" t="s">
        <v>56</v>
      </c>
      <c r="C152" s="77"/>
      <c r="D152" s="80"/>
      <c r="E152" s="78"/>
      <c r="F152" s="78"/>
      <c r="G152" s="78"/>
    </row>
    <row r="153" spans="1:7" ht="52.5" customHeight="1">
      <c r="A153" s="75"/>
      <c r="B153" s="119" t="s">
        <v>70</v>
      </c>
      <c r="C153" s="9" t="s">
        <v>19</v>
      </c>
      <c r="D153" s="120">
        <v>1</v>
      </c>
      <c r="E153" s="3">
        <v>0</v>
      </c>
      <c r="F153" s="3">
        <f>D153*E153</f>
        <v>0</v>
      </c>
      <c r="G153" s="78"/>
    </row>
    <row r="154" spans="1:7" ht="12.75" customHeight="1">
      <c r="A154" s="8"/>
      <c r="B154" s="15"/>
      <c r="C154" s="9"/>
      <c r="D154" s="10"/>
      <c r="E154" s="11"/>
      <c r="F154" s="1"/>
      <c r="G154" s="1"/>
    </row>
    <row r="155" spans="1:7" ht="15" customHeight="1">
      <c r="A155" s="30"/>
      <c r="B155" s="31" t="s">
        <v>13</v>
      </c>
      <c r="C155" s="32"/>
      <c r="D155" s="33"/>
      <c r="E155" s="34"/>
      <c r="F155" s="35">
        <f>SUM(F132:F154)</f>
        <v>0</v>
      </c>
      <c r="G155" s="36"/>
    </row>
    <row r="156" spans="1:7" ht="12.75" customHeight="1">
      <c r="A156" s="61"/>
      <c r="B156" s="62"/>
      <c r="C156" s="63"/>
      <c r="D156" s="64"/>
      <c r="E156" s="65"/>
      <c r="F156" s="66"/>
      <c r="G156" s="36"/>
    </row>
    <row r="157" spans="2:7" ht="12" customHeight="1">
      <c r="B157" s="13"/>
      <c r="C157" s="9"/>
      <c r="D157" s="10"/>
      <c r="E157" s="11"/>
      <c r="G157" s="42"/>
    </row>
    <row r="158" spans="2:7" ht="12" customHeight="1">
      <c r="B158" s="13"/>
      <c r="C158" s="9"/>
      <c r="D158" s="10"/>
      <c r="E158" s="11"/>
      <c r="G158" s="42"/>
    </row>
    <row r="159" spans="2:7" ht="12" customHeight="1">
      <c r="B159" s="13"/>
      <c r="C159" s="9"/>
      <c r="D159" s="10"/>
      <c r="E159" s="11"/>
      <c r="G159" s="42"/>
    </row>
    <row r="160" spans="2:7" ht="12" customHeight="1">
      <c r="B160" s="13"/>
      <c r="C160" s="9"/>
      <c r="D160" s="10"/>
      <c r="E160" s="11"/>
      <c r="G160" s="42"/>
    </row>
    <row r="161" spans="2:7" ht="18" customHeight="1">
      <c r="B161" s="145" t="s">
        <v>57</v>
      </c>
      <c r="C161" s="145"/>
      <c r="D161" s="145"/>
      <c r="E161" s="145"/>
      <c r="G161" s="42"/>
    </row>
    <row r="162" spans="2:7" ht="12.75" customHeight="1">
      <c r="B162" s="13"/>
      <c r="C162" s="9"/>
      <c r="D162" s="10"/>
      <c r="E162" s="11"/>
      <c r="G162" s="42"/>
    </row>
    <row r="163" spans="2:7" ht="12" customHeight="1">
      <c r="B163" s="13"/>
      <c r="C163" s="9"/>
      <c r="D163" s="10"/>
      <c r="E163" s="11"/>
      <c r="G163" s="42"/>
    </row>
    <row r="164" spans="2:7" ht="18" customHeight="1">
      <c r="B164" s="40"/>
      <c r="G164" s="42"/>
    </row>
    <row r="165" spans="1:6" ht="12.75">
      <c r="A165" s="60" t="s">
        <v>1</v>
      </c>
      <c r="B165" s="71" t="s">
        <v>2</v>
      </c>
      <c r="F165" s="41">
        <f>F92</f>
        <v>0</v>
      </c>
    </row>
    <row r="166" spans="1:6" ht="12.75">
      <c r="A166" s="60"/>
      <c r="F166" s="41"/>
    </row>
    <row r="167" spans="1:6" ht="12.75">
      <c r="A167" s="60" t="s">
        <v>3</v>
      </c>
      <c r="B167" s="71" t="s">
        <v>33</v>
      </c>
      <c r="F167" s="41">
        <f>F110</f>
        <v>0</v>
      </c>
    </row>
    <row r="168" spans="1:6" ht="12.75">
      <c r="A168" s="60"/>
      <c r="F168" s="41"/>
    </row>
    <row r="169" spans="1:6" ht="12.75">
      <c r="A169" s="60" t="s">
        <v>4</v>
      </c>
      <c r="B169" s="71" t="s">
        <v>37</v>
      </c>
      <c r="F169" s="41">
        <f>F125</f>
        <v>0</v>
      </c>
    </row>
    <row r="170" spans="1:6" ht="12.75">
      <c r="A170" s="60"/>
      <c r="F170" s="41"/>
    </row>
    <row r="171" spans="1:6" ht="12.75">
      <c r="A171" s="60" t="s">
        <v>5</v>
      </c>
      <c r="B171" s="71" t="s">
        <v>36</v>
      </c>
      <c r="F171" s="41">
        <f>F155</f>
        <v>0</v>
      </c>
    </row>
    <row r="172" spans="1:6" ht="12.75">
      <c r="A172" s="60"/>
      <c r="F172" s="41"/>
    </row>
    <row r="173" spans="1:6" ht="12.75">
      <c r="A173" s="43"/>
      <c r="B173" s="72" t="s">
        <v>13</v>
      </c>
      <c r="C173" s="44"/>
      <c r="D173" s="45"/>
      <c r="E173" s="46"/>
      <c r="F173" s="47">
        <f>SUM(F165:F172)</f>
        <v>0</v>
      </c>
    </row>
    <row r="174" spans="1:6" ht="12.75">
      <c r="A174" s="48"/>
      <c r="B174" s="73" t="s">
        <v>30</v>
      </c>
      <c r="C174" s="49"/>
      <c r="D174" s="50"/>
      <c r="E174" s="51"/>
      <c r="F174" s="52">
        <f>F173*0.25</f>
        <v>0</v>
      </c>
    </row>
    <row r="175" spans="1:6" ht="13.5" thickBot="1">
      <c r="A175" s="39"/>
      <c r="B175" s="74"/>
      <c r="C175" s="67"/>
      <c r="D175" s="68"/>
      <c r="E175" s="69"/>
      <c r="F175" s="70"/>
    </row>
    <row r="176" spans="1:6" ht="13.5" thickBot="1">
      <c r="A176" s="53"/>
      <c r="B176" s="54" t="s">
        <v>71</v>
      </c>
      <c r="C176" s="55"/>
      <c r="D176" s="56"/>
      <c r="E176" s="57"/>
      <c r="F176" s="58">
        <f>F173+F174</f>
        <v>0</v>
      </c>
    </row>
    <row r="179" spans="1:6" ht="12.75">
      <c r="A179" s="125" t="s">
        <v>87</v>
      </c>
      <c r="B179" s="126"/>
      <c r="C179" s="126"/>
      <c r="D179" s="126"/>
      <c r="E179" s="126"/>
      <c r="F179" s="127"/>
    </row>
    <row r="180" spans="1:6" ht="12.75">
      <c r="A180" s="128" t="s">
        <v>88</v>
      </c>
      <c r="B180" s="129"/>
      <c r="C180" s="129"/>
      <c r="D180" s="129"/>
      <c r="E180" s="129"/>
      <c r="F180" s="130"/>
    </row>
    <row r="181" spans="1:6" ht="12.75">
      <c r="A181" s="128" t="s">
        <v>89</v>
      </c>
      <c r="B181" s="131"/>
      <c r="C181" s="131"/>
      <c r="D181" s="131"/>
      <c r="E181" s="131"/>
      <c r="F181" s="132"/>
    </row>
    <row r="182" spans="1:6" ht="12.75">
      <c r="A182" s="121"/>
      <c r="B182" s="122"/>
      <c r="C182" s="123"/>
      <c r="D182" s="123"/>
      <c r="E182" s="124"/>
      <c r="F182" s="124"/>
    </row>
    <row r="183" spans="1:6" ht="12.75">
      <c r="A183" s="121"/>
      <c r="B183" s="122"/>
      <c r="C183" s="123"/>
      <c r="D183" s="123"/>
      <c r="E183" s="124"/>
      <c r="F183" s="124"/>
    </row>
    <row r="184" spans="1:6" ht="12.75">
      <c r="A184" s="133" t="s">
        <v>90</v>
      </c>
      <c r="B184" s="131"/>
      <c r="C184" s="131"/>
      <c r="D184" s="131"/>
      <c r="E184" s="131"/>
      <c r="F184" s="131"/>
    </row>
    <row r="185" spans="1:6" ht="12.75">
      <c r="A185" s="134" t="s">
        <v>91</v>
      </c>
      <c r="B185" s="129"/>
      <c r="C185" s="129"/>
      <c r="D185" s="129"/>
      <c r="E185" s="129"/>
      <c r="F185" s="129"/>
    </row>
    <row r="186" spans="1:6" ht="12.75">
      <c r="A186" s="129"/>
      <c r="B186" s="129"/>
      <c r="C186" s="129"/>
      <c r="D186" s="129"/>
      <c r="E186" s="129"/>
      <c r="F186" s="129"/>
    </row>
  </sheetData>
  <sheetProtection/>
  <mergeCells count="18">
    <mergeCell ref="A3:B3"/>
    <mergeCell ref="C4:E4"/>
    <mergeCell ref="B54:E54"/>
    <mergeCell ref="B161:E161"/>
    <mergeCell ref="B15:E15"/>
    <mergeCell ref="B16:E16"/>
    <mergeCell ref="B20:D20"/>
    <mergeCell ref="A4:B4"/>
    <mergeCell ref="A179:F179"/>
    <mergeCell ref="A180:F180"/>
    <mergeCell ref="A181:F181"/>
    <mergeCell ref="A184:F184"/>
    <mergeCell ref="A185:F186"/>
    <mergeCell ref="C1:E1"/>
    <mergeCell ref="C2:E2"/>
    <mergeCell ref="C3:E3"/>
    <mergeCell ref="A1:B1"/>
    <mergeCell ref="A2:B2"/>
  </mergeCells>
  <printOptions/>
  <pageMargins left="0.7874015748031497" right="0.15748031496062992" top="0.5905511811023623" bottom="0.5905511811023623" header="0.5118110236220472" footer="0.5118110236220472"/>
  <pageSetup horizontalDpi="600" verticalDpi="600" orientation="portrait" paperSize="9" scale="95" r:id="rId2"/>
  <headerFooter alignWithMargins="0">
    <oddHeader>&amp;R
&amp;P</oddHeader>
  </headerFooter>
  <rowBreaks count="7" manualBreakCount="7">
    <brk id="50" max="5" man="1"/>
    <brk id="74" max="5" man="1"/>
    <brk id="93" max="5" man="1"/>
    <brk id="111" max="5" man="1"/>
    <brk id="126" max="5" man="1"/>
    <brk id="143" max="5" man="1"/>
    <brk id="156" max="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PRE-CON d.o.o.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BLAŽENKO</dc:creator>
  <cp:keywords/>
  <dc:description/>
  <cp:lastModifiedBy>Admin</cp:lastModifiedBy>
  <cp:lastPrinted>2023-06-29T12:39:33Z</cp:lastPrinted>
  <dcterms:created xsi:type="dcterms:W3CDTF">2000-10-31T16:08:00Z</dcterms:created>
  <dcterms:modified xsi:type="dcterms:W3CDTF">2023-09-13T09:06:21Z</dcterms:modified>
  <cp:category/>
  <cp:version/>
  <cp:contentType/>
  <cp:contentStatus/>
</cp:coreProperties>
</file>