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Admin\Desktop\JN - adaptacija stana\"/>
    </mc:Choice>
  </mc:AlternateContent>
  <xr:revisionPtr revIDLastSave="0" documentId="13_ncr:1_{A890110F-409B-40AD-9B41-F24E71C26071}" xr6:coauthVersionLast="47" xr6:coauthVersionMax="47" xr10:uidLastSave="{00000000-0000-0000-0000-000000000000}"/>
  <bookViews>
    <workbookView xWindow="-120" yWindow="-120" windowWidth="24240" windowHeight="13140" firstSheet="1" activeTab="1" xr2:uid="{00000000-000D-0000-FFFF-FFFF00000000}"/>
  </bookViews>
  <sheets>
    <sheet name="Naslovnica" sheetId="49" r:id="rId1"/>
    <sheet name="Sveukupna rekapitulacija" sheetId="6" r:id="rId2"/>
    <sheet name="Opći uvjeti" sheetId="48" r:id="rId3"/>
    <sheet name="A. - g.o. radovi" sheetId="11" r:id="rId4"/>
    <sheet name="B. - hidrotehničke instalacije" sheetId="50" r:id="rId5"/>
    <sheet name="C. - elektroinstalacije" sheetId="51" r:id="rId6"/>
    <sheet name="D. - strojarske instalacije" sheetId="52" r:id="rId7"/>
  </sheets>
  <externalReferences>
    <externalReference r:id="rId8"/>
    <externalReference r:id="rId9"/>
    <externalReference r:id="rId10"/>
    <externalReference r:id="rId11"/>
  </externalReferences>
  <definedNames>
    <definedName name="_" localSheetId="3">#REF!</definedName>
    <definedName name="_" localSheetId="4">#REF!</definedName>
    <definedName name="_" localSheetId="5">#REF!</definedName>
    <definedName name="_" localSheetId="6">#REF!</definedName>
    <definedName name="_" localSheetId="0">#REF!</definedName>
    <definedName name="_" localSheetId="2">#REF!</definedName>
    <definedName name="_" localSheetId="1">#REF!</definedName>
    <definedName name="_">#REF!</definedName>
    <definedName name="_1" localSheetId="3">#REF!</definedName>
    <definedName name="_1" localSheetId="4">#REF!</definedName>
    <definedName name="_1" localSheetId="5">#REF!</definedName>
    <definedName name="_1" localSheetId="6">#REF!</definedName>
    <definedName name="_1" localSheetId="0">#REF!</definedName>
    <definedName name="_1" localSheetId="2">#REF!</definedName>
    <definedName name="_1">#REF!</definedName>
    <definedName name="_1_U" localSheetId="3">#REF!</definedName>
    <definedName name="_1_U" localSheetId="4">#REF!</definedName>
    <definedName name="_1_U" localSheetId="5">#REF!</definedName>
    <definedName name="_1_U" localSheetId="6">#REF!</definedName>
    <definedName name="_1_U" localSheetId="0">#REF!</definedName>
    <definedName name="_1_U" localSheetId="2">#REF!</definedName>
    <definedName name="_1_U">#REF!</definedName>
    <definedName name="_10" localSheetId="3">#REF!</definedName>
    <definedName name="_10" localSheetId="4">#REF!</definedName>
    <definedName name="_10" localSheetId="5">#REF!</definedName>
    <definedName name="_10" localSheetId="6">#REF!</definedName>
    <definedName name="_10" localSheetId="0">#REF!</definedName>
    <definedName name="_10" localSheetId="2">#REF!</definedName>
    <definedName name="_10">#REF!</definedName>
    <definedName name="_10_U" localSheetId="3">#REF!</definedName>
    <definedName name="_10_U" localSheetId="4">#REF!</definedName>
    <definedName name="_10_U" localSheetId="5">#REF!</definedName>
    <definedName name="_10_U" localSheetId="6">#REF!</definedName>
    <definedName name="_10_U" localSheetId="0">#REF!</definedName>
    <definedName name="_10_U" localSheetId="2">#REF!</definedName>
    <definedName name="_10_U">#REF!</definedName>
    <definedName name="_11" localSheetId="3">#REF!</definedName>
    <definedName name="_11" localSheetId="4">#REF!</definedName>
    <definedName name="_11" localSheetId="5">#REF!</definedName>
    <definedName name="_11" localSheetId="6">#REF!</definedName>
    <definedName name="_11" localSheetId="0">#REF!</definedName>
    <definedName name="_11" localSheetId="2">#REF!</definedName>
    <definedName name="_11">#REF!</definedName>
    <definedName name="_11_U" localSheetId="3">#REF!</definedName>
    <definedName name="_11_U" localSheetId="4">#REF!</definedName>
    <definedName name="_11_U" localSheetId="5">#REF!</definedName>
    <definedName name="_11_U" localSheetId="6">#REF!</definedName>
    <definedName name="_11_U" localSheetId="0">#REF!</definedName>
    <definedName name="_11_U" localSheetId="2">#REF!</definedName>
    <definedName name="_11_U">#REF!</definedName>
    <definedName name="_12" localSheetId="3">#REF!</definedName>
    <definedName name="_12" localSheetId="4">#REF!</definedName>
    <definedName name="_12" localSheetId="5">#REF!</definedName>
    <definedName name="_12" localSheetId="6">#REF!</definedName>
    <definedName name="_12" localSheetId="0">#REF!</definedName>
    <definedName name="_12" localSheetId="2">#REF!</definedName>
    <definedName name="_12">#REF!</definedName>
    <definedName name="_12_U" localSheetId="3">#REF!</definedName>
    <definedName name="_12_U" localSheetId="4">#REF!</definedName>
    <definedName name="_12_U" localSheetId="5">#REF!</definedName>
    <definedName name="_12_U" localSheetId="6">#REF!</definedName>
    <definedName name="_12_U" localSheetId="0">#REF!</definedName>
    <definedName name="_12_U" localSheetId="2">#REF!</definedName>
    <definedName name="_12_U">#REF!</definedName>
    <definedName name="_13" localSheetId="3">#REF!</definedName>
    <definedName name="_13" localSheetId="4">#REF!</definedName>
    <definedName name="_13" localSheetId="5">#REF!</definedName>
    <definedName name="_13" localSheetId="6">#REF!</definedName>
    <definedName name="_13" localSheetId="0">#REF!</definedName>
    <definedName name="_13" localSheetId="2">#REF!</definedName>
    <definedName name="_13">#REF!</definedName>
    <definedName name="_13_U" localSheetId="3">#REF!</definedName>
    <definedName name="_13_U" localSheetId="4">#REF!</definedName>
    <definedName name="_13_U" localSheetId="5">#REF!</definedName>
    <definedName name="_13_U" localSheetId="6">#REF!</definedName>
    <definedName name="_13_U" localSheetId="0">#REF!</definedName>
    <definedName name="_13_U" localSheetId="2">#REF!</definedName>
    <definedName name="_13_U">#REF!</definedName>
    <definedName name="_14" localSheetId="3">#REF!</definedName>
    <definedName name="_14" localSheetId="4">#REF!</definedName>
    <definedName name="_14" localSheetId="5">#REF!</definedName>
    <definedName name="_14" localSheetId="6">#REF!</definedName>
    <definedName name="_14" localSheetId="0">#REF!</definedName>
    <definedName name="_14" localSheetId="2">#REF!</definedName>
    <definedName name="_14">#REF!</definedName>
    <definedName name="_14_U" localSheetId="3">#REF!</definedName>
    <definedName name="_14_U" localSheetId="4">#REF!</definedName>
    <definedName name="_14_U" localSheetId="5">#REF!</definedName>
    <definedName name="_14_U" localSheetId="6">#REF!</definedName>
    <definedName name="_14_U" localSheetId="0">#REF!</definedName>
    <definedName name="_14_U" localSheetId="2">#REF!</definedName>
    <definedName name="_14_U">#REF!</definedName>
    <definedName name="_15" localSheetId="3">#REF!</definedName>
    <definedName name="_15" localSheetId="4">#REF!</definedName>
    <definedName name="_15" localSheetId="5">#REF!</definedName>
    <definedName name="_15" localSheetId="6">#REF!</definedName>
    <definedName name="_15" localSheetId="0">#REF!</definedName>
    <definedName name="_15" localSheetId="2">#REF!</definedName>
    <definedName name="_15">#REF!</definedName>
    <definedName name="_15_U" localSheetId="3">#REF!</definedName>
    <definedName name="_15_U" localSheetId="4">#REF!</definedName>
    <definedName name="_15_U" localSheetId="5">#REF!</definedName>
    <definedName name="_15_U" localSheetId="6">#REF!</definedName>
    <definedName name="_15_U" localSheetId="0">#REF!</definedName>
    <definedName name="_15_U" localSheetId="2">#REF!</definedName>
    <definedName name="_15_U">#REF!</definedName>
    <definedName name="_16" localSheetId="3">#REF!</definedName>
    <definedName name="_16" localSheetId="4">#REF!</definedName>
    <definedName name="_16" localSheetId="5">#REF!</definedName>
    <definedName name="_16" localSheetId="6">#REF!</definedName>
    <definedName name="_16" localSheetId="0">#REF!</definedName>
    <definedName name="_16" localSheetId="2">#REF!</definedName>
    <definedName name="_16">#REF!</definedName>
    <definedName name="_16_U" localSheetId="3">#REF!</definedName>
    <definedName name="_16_U" localSheetId="4">#REF!</definedName>
    <definedName name="_16_U" localSheetId="5">#REF!</definedName>
    <definedName name="_16_U" localSheetId="6">#REF!</definedName>
    <definedName name="_16_U" localSheetId="0">#REF!</definedName>
    <definedName name="_16_U" localSheetId="2">#REF!</definedName>
    <definedName name="_16_U">#REF!</definedName>
    <definedName name="_17" localSheetId="3">#REF!</definedName>
    <definedName name="_17" localSheetId="4">#REF!</definedName>
    <definedName name="_17" localSheetId="5">#REF!</definedName>
    <definedName name="_17" localSheetId="6">#REF!</definedName>
    <definedName name="_17" localSheetId="0">#REF!</definedName>
    <definedName name="_17" localSheetId="2">#REF!</definedName>
    <definedName name="_17">#REF!</definedName>
    <definedName name="_17_U" localSheetId="3">#REF!</definedName>
    <definedName name="_17_U" localSheetId="4">#REF!</definedName>
    <definedName name="_17_U" localSheetId="5">#REF!</definedName>
    <definedName name="_17_U" localSheetId="6">#REF!</definedName>
    <definedName name="_17_U" localSheetId="0">#REF!</definedName>
    <definedName name="_17_U" localSheetId="2">#REF!</definedName>
    <definedName name="_17_U">#REF!</definedName>
    <definedName name="_18" localSheetId="3">#REF!</definedName>
    <definedName name="_18" localSheetId="4">#REF!</definedName>
    <definedName name="_18" localSheetId="5">#REF!</definedName>
    <definedName name="_18" localSheetId="6">#REF!</definedName>
    <definedName name="_18" localSheetId="0">#REF!</definedName>
    <definedName name="_18" localSheetId="2">#REF!</definedName>
    <definedName name="_18">#REF!</definedName>
    <definedName name="_18_U" localSheetId="3">#REF!</definedName>
    <definedName name="_18_U" localSheetId="4">#REF!</definedName>
    <definedName name="_18_U" localSheetId="5">#REF!</definedName>
    <definedName name="_18_U" localSheetId="6">#REF!</definedName>
    <definedName name="_18_U" localSheetId="0">#REF!</definedName>
    <definedName name="_18_U" localSheetId="2">#REF!</definedName>
    <definedName name="_18_U">#REF!</definedName>
    <definedName name="_19" localSheetId="3">#REF!</definedName>
    <definedName name="_19" localSheetId="4">#REF!</definedName>
    <definedName name="_19" localSheetId="5">#REF!</definedName>
    <definedName name="_19" localSheetId="6">#REF!</definedName>
    <definedName name="_19" localSheetId="0">#REF!</definedName>
    <definedName name="_19" localSheetId="2">#REF!</definedName>
    <definedName name="_19">#REF!</definedName>
    <definedName name="_19_U" localSheetId="3">#REF!</definedName>
    <definedName name="_19_U" localSheetId="4">#REF!</definedName>
    <definedName name="_19_U" localSheetId="5">#REF!</definedName>
    <definedName name="_19_U" localSheetId="6">#REF!</definedName>
    <definedName name="_19_U" localSheetId="0">#REF!</definedName>
    <definedName name="_19_U" localSheetId="2">#REF!</definedName>
    <definedName name="_19_U">#REF!</definedName>
    <definedName name="_2" localSheetId="3">#REF!</definedName>
    <definedName name="_2" localSheetId="4">#REF!</definedName>
    <definedName name="_2" localSheetId="5">#REF!</definedName>
    <definedName name="_2" localSheetId="6">#REF!</definedName>
    <definedName name="_2" localSheetId="0">#REF!</definedName>
    <definedName name="_2" localSheetId="2">#REF!</definedName>
    <definedName name="_2">#REF!</definedName>
    <definedName name="_2_U" localSheetId="3">#REF!</definedName>
    <definedName name="_2_U" localSheetId="4">#REF!</definedName>
    <definedName name="_2_U" localSheetId="5">#REF!</definedName>
    <definedName name="_2_U" localSheetId="6">#REF!</definedName>
    <definedName name="_2_U" localSheetId="0">#REF!</definedName>
    <definedName name="_2_U" localSheetId="2">#REF!</definedName>
    <definedName name="_2_U">#REF!</definedName>
    <definedName name="_20" localSheetId="3">#REF!</definedName>
    <definedName name="_20" localSheetId="4">#REF!</definedName>
    <definedName name="_20" localSheetId="5">#REF!</definedName>
    <definedName name="_20" localSheetId="6">#REF!</definedName>
    <definedName name="_20" localSheetId="0">#REF!</definedName>
    <definedName name="_20" localSheetId="2">#REF!</definedName>
    <definedName name="_20">#REF!</definedName>
    <definedName name="_20_U" localSheetId="3">#REF!</definedName>
    <definedName name="_20_U" localSheetId="4">#REF!</definedName>
    <definedName name="_20_U" localSheetId="5">#REF!</definedName>
    <definedName name="_20_U" localSheetId="6">#REF!</definedName>
    <definedName name="_20_U" localSheetId="0">#REF!</definedName>
    <definedName name="_20_U" localSheetId="2">#REF!</definedName>
    <definedName name="_20_U">#REF!</definedName>
    <definedName name="_21" localSheetId="3">#REF!</definedName>
    <definedName name="_21" localSheetId="4">#REF!</definedName>
    <definedName name="_21" localSheetId="5">#REF!</definedName>
    <definedName name="_21" localSheetId="6">#REF!</definedName>
    <definedName name="_21" localSheetId="0">#REF!</definedName>
    <definedName name="_21" localSheetId="2">#REF!</definedName>
    <definedName name="_21">#REF!</definedName>
    <definedName name="_21_U" localSheetId="3">#REF!</definedName>
    <definedName name="_21_U" localSheetId="4">#REF!</definedName>
    <definedName name="_21_U" localSheetId="5">#REF!</definedName>
    <definedName name="_21_U" localSheetId="6">#REF!</definedName>
    <definedName name="_21_U" localSheetId="0">#REF!</definedName>
    <definedName name="_21_U" localSheetId="2">#REF!</definedName>
    <definedName name="_21_U">#REF!</definedName>
    <definedName name="_22" localSheetId="3">#REF!</definedName>
    <definedName name="_22" localSheetId="4">#REF!</definedName>
    <definedName name="_22" localSheetId="5">#REF!</definedName>
    <definedName name="_22" localSheetId="6">#REF!</definedName>
    <definedName name="_22" localSheetId="0">#REF!</definedName>
    <definedName name="_22" localSheetId="2">#REF!</definedName>
    <definedName name="_22">#REF!</definedName>
    <definedName name="_22_U" localSheetId="3">#REF!</definedName>
    <definedName name="_22_U" localSheetId="4">#REF!</definedName>
    <definedName name="_22_U" localSheetId="5">#REF!</definedName>
    <definedName name="_22_U" localSheetId="6">#REF!</definedName>
    <definedName name="_22_U" localSheetId="0">#REF!</definedName>
    <definedName name="_22_U" localSheetId="2">#REF!</definedName>
    <definedName name="_22_U">#REF!</definedName>
    <definedName name="_23" localSheetId="3">#REF!</definedName>
    <definedName name="_23" localSheetId="4">#REF!</definedName>
    <definedName name="_23" localSheetId="5">#REF!</definedName>
    <definedName name="_23" localSheetId="6">#REF!</definedName>
    <definedName name="_23" localSheetId="0">#REF!</definedName>
    <definedName name="_23" localSheetId="2">#REF!</definedName>
    <definedName name="_23">#REF!</definedName>
    <definedName name="_23_U" localSheetId="3">#REF!</definedName>
    <definedName name="_23_U" localSheetId="4">#REF!</definedName>
    <definedName name="_23_U" localSheetId="5">#REF!</definedName>
    <definedName name="_23_U" localSheetId="6">#REF!</definedName>
    <definedName name="_23_U" localSheetId="0">#REF!</definedName>
    <definedName name="_23_U" localSheetId="2">#REF!</definedName>
    <definedName name="_23_U">#REF!</definedName>
    <definedName name="_24" localSheetId="3">#REF!</definedName>
    <definedName name="_24" localSheetId="4">#REF!</definedName>
    <definedName name="_24" localSheetId="5">#REF!</definedName>
    <definedName name="_24" localSheetId="6">#REF!</definedName>
    <definedName name="_24" localSheetId="0">#REF!</definedName>
    <definedName name="_24" localSheetId="2">#REF!</definedName>
    <definedName name="_24">#REF!</definedName>
    <definedName name="_24_U" localSheetId="3">#REF!</definedName>
    <definedName name="_24_U" localSheetId="4">#REF!</definedName>
    <definedName name="_24_U" localSheetId="5">#REF!</definedName>
    <definedName name="_24_U" localSheetId="6">#REF!</definedName>
    <definedName name="_24_U" localSheetId="0">#REF!</definedName>
    <definedName name="_24_U" localSheetId="2">#REF!</definedName>
    <definedName name="_24_U">#REF!</definedName>
    <definedName name="_25" localSheetId="3">#REF!</definedName>
    <definedName name="_25" localSheetId="4">#REF!</definedName>
    <definedName name="_25" localSheetId="5">#REF!</definedName>
    <definedName name="_25" localSheetId="6">#REF!</definedName>
    <definedName name="_25" localSheetId="0">#REF!</definedName>
    <definedName name="_25" localSheetId="2">#REF!</definedName>
    <definedName name="_25">#REF!</definedName>
    <definedName name="_25_U" localSheetId="3">#REF!</definedName>
    <definedName name="_25_U" localSheetId="4">#REF!</definedName>
    <definedName name="_25_U" localSheetId="5">#REF!</definedName>
    <definedName name="_25_U" localSheetId="6">#REF!</definedName>
    <definedName name="_25_U" localSheetId="0">#REF!</definedName>
    <definedName name="_25_U" localSheetId="2">#REF!</definedName>
    <definedName name="_25_U">#REF!</definedName>
    <definedName name="_26" localSheetId="3">#REF!</definedName>
    <definedName name="_26" localSheetId="4">#REF!</definedName>
    <definedName name="_26" localSheetId="5">#REF!</definedName>
    <definedName name="_26" localSheetId="6">#REF!</definedName>
    <definedName name="_26" localSheetId="0">#REF!</definedName>
    <definedName name="_26" localSheetId="2">#REF!</definedName>
    <definedName name="_26">#REF!</definedName>
    <definedName name="_26_U" localSheetId="3">#REF!</definedName>
    <definedName name="_26_U" localSheetId="4">#REF!</definedName>
    <definedName name="_26_U" localSheetId="5">#REF!</definedName>
    <definedName name="_26_U" localSheetId="6">#REF!</definedName>
    <definedName name="_26_U" localSheetId="0">#REF!</definedName>
    <definedName name="_26_U" localSheetId="2">#REF!</definedName>
    <definedName name="_26_U">#REF!</definedName>
    <definedName name="_27" localSheetId="3">#REF!</definedName>
    <definedName name="_27" localSheetId="4">#REF!</definedName>
    <definedName name="_27" localSheetId="5">#REF!</definedName>
    <definedName name="_27" localSheetId="6">#REF!</definedName>
    <definedName name="_27" localSheetId="0">#REF!</definedName>
    <definedName name="_27" localSheetId="2">#REF!</definedName>
    <definedName name="_27">#REF!</definedName>
    <definedName name="_27_U" localSheetId="3">#REF!</definedName>
    <definedName name="_27_U" localSheetId="4">#REF!</definedName>
    <definedName name="_27_U" localSheetId="5">#REF!</definedName>
    <definedName name="_27_U" localSheetId="6">#REF!</definedName>
    <definedName name="_27_U" localSheetId="0">#REF!</definedName>
    <definedName name="_27_U" localSheetId="2">#REF!</definedName>
    <definedName name="_27_U">#REF!</definedName>
    <definedName name="_28" localSheetId="3">#REF!</definedName>
    <definedName name="_28" localSheetId="4">#REF!</definedName>
    <definedName name="_28" localSheetId="5">#REF!</definedName>
    <definedName name="_28" localSheetId="6">#REF!</definedName>
    <definedName name="_28" localSheetId="0">#REF!</definedName>
    <definedName name="_28" localSheetId="2">#REF!</definedName>
    <definedName name="_28">#REF!</definedName>
    <definedName name="_28_U" localSheetId="3">#REF!</definedName>
    <definedName name="_28_U" localSheetId="4">#REF!</definedName>
    <definedName name="_28_U" localSheetId="5">#REF!</definedName>
    <definedName name="_28_U" localSheetId="6">#REF!</definedName>
    <definedName name="_28_U" localSheetId="0">#REF!</definedName>
    <definedName name="_28_U" localSheetId="2">#REF!</definedName>
    <definedName name="_28_U">#REF!</definedName>
    <definedName name="_29" localSheetId="3">#REF!</definedName>
    <definedName name="_29" localSheetId="4">#REF!</definedName>
    <definedName name="_29" localSheetId="5">#REF!</definedName>
    <definedName name="_29" localSheetId="6">#REF!</definedName>
    <definedName name="_29" localSheetId="0">#REF!</definedName>
    <definedName name="_29" localSheetId="2">#REF!</definedName>
    <definedName name="_29">#REF!</definedName>
    <definedName name="_29_U" localSheetId="3">#REF!</definedName>
    <definedName name="_29_U" localSheetId="4">#REF!</definedName>
    <definedName name="_29_U" localSheetId="5">#REF!</definedName>
    <definedName name="_29_U" localSheetId="6">#REF!</definedName>
    <definedName name="_29_U" localSheetId="0">#REF!</definedName>
    <definedName name="_29_U" localSheetId="2">#REF!</definedName>
    <definedName name="_29_U">#REF!</definedName>
    <definedName name="_3" localSheetId="3">#REF!</definedName>
    <definedName name="_3" localSheetId="4">#REF!</definedName>
    <definedName name="_3" localSheetId="5">#REF!</definedName>
    <definedName name="_3" localSheetId="6">#REF!</definedName>
    <definedName name="_3" localSheetId="0">#REF!</definedName>
    <definedName name="_3" localSheetId="2">#REF!</definedName>
    <definedName name="_3">#REF!</definedName>
    <definedName name="_3_U" localSheetId="3">#REF!</definedName>
    <definedName name="_3_U" localSheetId="4">#REF!</definedName>
    <definedName name="_3_U" localSheetId="5">#REF!</definedName>
    <definedName name="_3_U" localSheetId="6">#REF!</definedName>
    <definedName name="_3_U" localSheetId="0">#REF!</definedName>
    <definedName name="_3_U" localSheetId="2">#REF!</definedName>
    <definedName name="_3_U">#REF!</definedName>
    <definedName name="_30" localSheetId="3">#REF!</definedName>
    <definedName name="_30" localSheetId="4">#REF!</definedName>
    <definedName name="_30" localSheetId="5">#REF!</definedName>
    <definedName name="_30" localSheetId="6">#REF!</definedName>
    <definedName name="_30" localSheetId="0">#REF!</definedName>
    <definedName name="_30" localSheetId="2">#REF!</definedName>
    <definedName name="_30">#REF!</definedName>
    <definedName name="_30_U" localSheetId="3">#REF!</definedName>
    <definedName name="_30_U" localSheetId="4">#REF!</definedName>
    <definedName name="_30_U" localSheetId="5">#REF!</definedName>
    <definedName name="_30_U" localSheetId="6">#REF!</definedName>
    <definedName name="_30_U" localSheetId="0">#REF!</definedName>
    <definedName name="_30_U" localSheetId="2">#REF!</definedName>
    <definedName name="_30_U">#REF!</definedName>
    <definedName name="_31" localSheetId="3">#REF!</definedName>
    <definedName name="_31" localSheetId="4">#REF!</definedName>
    <definedName name="_31" localSheetId="5">#REF!</definedName>
    <definedName name="_31" localSheetId="6">#REF!</definedName>
    <definedName name="_31" localSheetId="0">#REF!</definedName>
    <definedName name="_31" localSheetId="2">#REF!</definedName>
    <definedName name="_31">#REF!</definedName>
    <definedName name="_31_U" localSheetId="3">#REF!</definedName>
    <definedName name="_31_U" localSheetId="4">#REF!</definedName>
    <definedName name="_31_U" localSheetId="5">#REF!</definedName>
    <definedName name="_31_U" localSheetId="6">#REF!</definedName>
    <definedName name="_31_U" localSheetId="0">#REF!</definedName>
    <definedName name="_31_U" localSheetId="2">#REF!</definedName>
    <definedName name="_31_U">#REF!</definedName>
    <definedName name="_32" localSheetId="3">#REF!</definedName>
    <definedName name="_32" localSheetId="4">#REF!</definedName>
    <definedName name="_32" localSheetId="5">#REF!</definedName>
    <definedName name="_32" localSheetId="6">#REF!</definedName>
    <definedName name="_32" localSheetId="0">#REF!</definedName>
    <definedName name="_32" localSheetId="2">#REF!</definedName>
    <definedName name="_32">#REF!</definedName>
    <definedName name="_32_U" localSheetId="3">#REF!</definedName>
    <definedName name="_32_U" localSheetId="4">#REF!</definedName>
    <definedName name="_32_U" localSheetId="5">#REF!</definedName>
    <definedName name="_32_U" localSheetId="6">#REF!</definedName>
    <definedName name="_32_U" localSheetId="0">#REF!</definedName>
    <definedName name="_32_U" localSheetId="2">#REF!</definedName>
    <definedName name="_32_U">#REF!</definedName>
    <definedName name="_33" localSheetId="3">#REF!</definedName>
    <definedName name="_33" localSheetId="4">#REF!</definedName>
    <definedName name="_33" localSheetId="5">#REF!</definedName>
    <definedName name="_33" localSheetId="6">#REF!</definedName>
    <definedName name="_33" localSheetId="0">#REF!</definedName>
    <definedName name="_33" localSheetId="2">#REF!</definedName>
    <definedName name="_33">#REF!</definedName>
    <definedName name="_33_U" localSheetId="3">#REF!</definedName>
    <definedName name="_33_U" localSheetId="4">#REF!</definedName>
    <definedName name="_33_U" localSheetId="5">#REF!</definedName>
    <definedName name="_33_U" localSheetId="6">#REF!</definedName>
    <definedName name="_33_U" localSheetId="0">#REF!</definedName>
    <definedName name="_33_U" localSheetId="2">#REF!</definedName>
    <definedName name="_33_U">#REF!</definedName>
    <definedName name="_34" localSheetId="3">#REF!</definedName>
    <definedName name="_34" localSheetId="4">#REF!</definedName>
    <definedName name="_34" localSheetId="5">#REF!</definedName>
    <definedName name="_34" localSheetId="6">#REF!</definedName>
    <definedName name="_34" localSheetId="0">#REF!</definedName>
    <definedName name="_34" localSheetId="2">#REF!</definedName>
    <definedName name="_34">#REF!</definedName>
    <definedName name="_34_U" localSheetId="3">#REF!</definedName>
    <definedName name="_34_U" localSheetId="4">#REF!</definedName>
    <definedName name="_34_U" localSheetId="5">#REF!</definedName>
    <definedName name="_34_U" localSheetId="6">#REF!</definedName>
    <definedName name="_34_U" localSheetId="0">#REF!</definedName>
    <definedName name="_34_U" localSheetId="2">#REF!</definedName>
    <definedName name="_34_U">#REF!</definedName>
    <definedName name="_35" localSheetId="3">#REF!</definedName>
    <definedName name="_35" localSheetId="4">#REF!</definedName>
    <definedName name="_35" localSheetId="5">#REF!</definedName>
    <definedName name="_35" localSheetId="6">#REF!</definedName>
    <definedName name="_35" localSheetId="0">#REF!</definedName>
    <definedName name="_35" localSheetId="2">#REF!</definedName>
    <definedName name="_35">#REF!</definedName>
    <definedName name="_35_U" localSheetId="3">#REF!</definedName>
    <definedName name="_35_U" localSheetId="4">#REF!</definedName>
    <definedName name="_35_U" localSheetId="5">#REF!</definedName>
    <definedName name="_35_U" localSheetId="6">#REF!</definedName>
    <definedName name="_35_U" localSheetId="0">#REF!</definedName>
    <definedName name="_35_U" localSheetId="2">#REF!</definedName>
    <definedName name="_35_U">#REF!</definedName>
    <definedName name="_36" localSheetId="3">#REF!</definedName>
    <definedName name="_36" localSheetId="4">#REF!</definedName>
    <definedName name="_36" localSheetId="5">#REF!</definedName>
    <definedName name="_36" localSheetId="6">#REF!</definedName>
    <definedName name="_36" localSheetId="0">#REF!</definedName>
    <definedName name="_36" localSheetId="2">#REF!</definedName>
    <definedName name="_36">#REF!</definedName>
    <definedName name="_36_U" localSheetId="3">#REF!</definedName>
    <definedName name="_36_U" localSheetId="4">#REF!</definedName>
    <definedName name="_36_U" localSheetId="5">#REF!</definedName>
    <definedName name="_36_U" localSheetId="6">#REF!</definedName>
    <definedName name="_36_U" localSheetId="0">#REF!</definedName>
    <definedName name="_36_U" localSheetId="2">#REF!</definedName>
    <definedName name="_36_U">#REF!</definedName>
    <definedName name="_37" localSheetId="3">#REF!</definedName>
    <definedName name="_37" localSheetId="4">#REF!</definedName>
    <definedName name="_37" localSheetId="5">#REF!</definedName>
    <definedName name="_37" localSheetId="6">#REF!</definedName>
    <definedName name="_37" localSheetId="0">#REF!</definedName>
    <definedName name="_37" localSheetId="2">#REF!</definedName>
    <definedName name="_37">#REF!</definedName>
    <definedName name="_37_U" localSheetId="3">#REF!</definedName>
    <definedName name="_37_U" localSheetId="4">#REF!</definedName>
    <definedName name="_37_U" localSheetId="5">#REF!</definedName>
    <definedName name="_37_U" localSheetId="6">#REF!</definedName>
    <definedName name="_37_U" localSheetId="0">#REF!</definedName>
    <definedName name="_37_U" localSheetId="2">#REF!</definedName>
    <definedName name="_37_U">#REF!</definedName>
    <definedName name="_38" localSheetId="3">#REF!</definedName>
    <definedName name="_38" localSheetId="4">#REF!</definedName>
    <definedName name="_38" localSheetId="5">#REF!</definedName>
    <definedName name="_38" localSheetId="6">#REF!</definedName>
    <definedName name="_38" localSheetId="0">#REF!</definedName>
    <definedName name="_38" localSheetId="2">#REF!</definedName>
    <definedName name="_38">#REF!</definedName>
    <definedName name="_38_U" localSheetId="3">#REF!</definedName>
    <definedName name="_38_U" localSheetId="4">#REF!</definedName>
    <definedName name="_38_U" localSheetId="5">#REF!</definedName>
    <definedName name="_38_U" localSheetId="6">#REF!</definedName>
    <definedName name="_38_U" localSheetId="0">#REF!</definedName>
    <definedName name="_38_U" localSheetId="2">#REF!</definedName>
    <definedName name="_38_U">#REF!</definedName>
    <definedName name="_39" localSheetId="3">#REF!</definedName>
    <definedName name="_39" localSheetId="4">#REF!</definedName>
    <definedName name="_39" localSheetId="5">#REF!</definedName>
    <definedName name="_39" localSheetId="6">#REF!</definedName>
    <definedName name="_39" localSheetId="0">#REF!</definedName>
    <definedName name="_39" localSheetId="2">#REF!</definedName>
    <definedName name="_39">#REF!</definedName>
    <definedName name="_39_U" localSheetId="3">#REF!</definedName>
    <definedName name="_39_U" localSheetId="4">#REF!</definedName>
    <definedName name="_39_U" localSheetId="5">#REF!</definedName>
    <definedName name="_39_U" localSheetId="6">#REF!</definedName>
    <definedName name="_39_U" localSheetId="0">#REF!</definedName>
    <definedName name="_39_U" localSheetId="2">#REF!</definedName>
    <definedName name="_39_U">#REF!</definedName>
    <definedName name="_4" localSheetId="3">#REF!</definedName>
    <definedName name="_4" localSheetId="4">#REF!</definedName>
    <definedName name="_4" localSheetId="5">#REF!</definedName>
    <definedName name="_4" localSheetId="6">#REF!</definedName>
    <definedName name="_4" localSheetId="0">#REF!</definedName>
    <definedName name="_4" localSheetId="2">#REF!</definedName>
    <definedName name="_4">#REF!</definedName>
    <definedName name="_4_U" localSheetId="3">#REF!</definedName>
    <definedName name="_4_U" localSheetId="4">#REF!</definedName>
    <definedName name="_4_U" localSheetId="5">#REF!</definedName>
    <definedName name="_4_U" localSheetId="6">#REF!</definedName>
    <definedName name="_4_U" localSheetId="0">#REF!</definedName>
    <definedName name="_4_U" localSheetId="2">#REF!</definedName>
    <definedName name="_4_U">#REF!</definedName>
    <definedName name="_40" localSheetId="3">#REF!</definedName>
    <definedName name="_40" localSheetId="4">#REF!</definedName>
    <definedName name="_40" localSheetId="5">#REF!</definedName>
    <definedName name="_40" localSheetId="6">#REF!</definedName>
    <definedName name="_40" localSheetId="0">#REF!</definedName>
    <definedName name="_40" localSheetId="2">#REF!</definedName>
    <definedName name="_40">#REF!</definedName>
    <definedName name="_40_U" localSheetId="3">#REF!</definedName>
    <definedName name="_40_U" localSheetId="4">#REF!</definedName>
    <definedName name="_40_U" localSheetId="5">#REF!</definedName>
    <definedName name="_40_U" localSheetId="6">#REF!</definedName>
    <definedName name="_40_U" localSheetId="0">#REF!</definedName>
    <definedName name="_40_U" localSheetId="2">#REF!</definedName>
    <definedName name="_40_U">#REF!</definedName>
    <definedName name="_41" localSheetId="3">#REF!</definedName>
    <definedName name="_41" localSheetId="4">#REF!</definedName>
    <definedName name="_41" localSheetId="5">#REF!</definedName>
    <definedName name="_41" localSheetId="6">#REF!</definedName>
    <definedName name="_41" localSheetId="0">#REF!</definedName>
    <definedName name="_41" localSheetId="2">#REF!</definedName>
    <definedName name="_41">#REF!</definedName>
    <definedName name="_41_U" localSheetId="3">#REF!</definedName>
    <definedName name="_41_U" localSheetId="4">#REF!</definedName>
    <definedName name="_41_U" localSheetId="5">#REF!</definedName>
    <definedName name="_41_U" localSheetId="6">#REF!</definedName>
    <definedName name="_41_U" localSheetId="0">#REF!</definedName>
    <definedName name="_41_U" localSheetId="2">#REF!</definedName>
    <definedName name="_41_U">#REF!</definedName>
    <definedName name="_42" localSheetId="3">#REF!</definedName>
    <definedName name="_42" localSheetId="4">#REF!</definedName>
    <definedName name="_42" localSheetId="5">#REF!</definedName>
    <definedName name="_42" localSheetId="6">#REF!</definedName>
    <definedName name="_42" localSheetId="0">#REF!</definedName>
    <definedName name="_42" localSheetId="2">#REF!</definedName>
    <definedName name="_42">#REF!</definedName>
    <definedName name="_42_U" localSheetId="3">#REF!</definedName>
    <definedName name="_42_U" localSheetId="4">#REF!</definedName>
    <definedName name="_42_U" localSheetId="5">#REF!</definedName>
    <definedName name="_42_U" localSheetId="6">#REF!</definedName>
    <definedName name="_42_U" localSheetId="0">#REF!</definedName>
    <definedName name="_42_U" localSheetId="2">#REF!</definedName>
    <definedName name="_42_U">#REF!</definedName>
    <definedName name="_43" localSheetId="3">#REF!</definedName>
    <definedName name="_43" localSheetId="4">#REF!</definedName>
    <definedName name="_43" localSheetId="5">#REF!</definedName>
    <definedName name="_43" localSheetId="6">#REF!</definedName>
    <definedName name="_43" localSheetId="0">#REF!</definedName>
    <definedName name="_43" localSheetId="2">#REF!</definedName>
    <definedName name="_43">#REF!</definedName>
    <definedName name="_43_U" localSheetId="3">#REF!</definedName>
    <definedName name="_43_U" localSheetId="4">#REF!</definedName>
    <definedName name="_43_U" localSheetId="5">#REF!</definedName>
    <definedName name="_43_U" localSheetId="6">#REF!</definedName>
    <definedName name="_43_U" localSheetId="0">#REF!</definedName>
    <definedName name="_43_U" localSheetId="2">#REF!</definedName>
    <definedName name="_43_U">#REF!</definedName>
    <definedName name="_44" localSheetId="3">#REF!</definedName>
    <definedName name="_44" localSheetId="4">#REF!</definedName>
    <definedName name="_44" localSheetId="5">#REF!</definedName>
    <definedName name="_44" localSheetId="6">#REF!</definedName>
    <definedName name="_44" localSheetId="0">#REF!</definedName>
    <definedName name="_44" localSheetId="2">#REF!</definedName>
    <definedName name="_44">#REF!</definedName>
    <definedName name="_44_U" localSheetId="3">#REF!</definedName>
    <definedName name="_44_U" localSheetId="4">#REF!</definedName>
    <definedName name="_44_U" localSheetId="5">#REF!</definedName>
    <definedName name="_44_U" localSheetId="6">#REF!</definedName>
    <definedName name="_44_U" localSheetId="0">#REF!</definedName>
    <definedName name="_44_U" localSheetId="2">#REF!</definedName>
    <definedName name="_44_U">#REF!</definedName>
    <definedName name="_45" localSheetId="3">#REF!</definedName>
    <definedName name="_45" localSheetId="4">#REF!</definedName>
    <definedName name="_45" localSheetId="5">#REF!</definedName>
    <definedName name="_45" localSheetId="6">#REF!</definedName>
    <definedName name="_45" localSheetId="0">#REF!</definedName>
    <definedName name="_45" localSheetId="2">#REF!</definedName>
    <definedName name="_45">#REF!</definedName>
    <definedName name="_45_U" localSheetId="3">#REF!</definedName>
    <definedName name="_45_U" localSheetId="4">#REF!</definedName>
    <definedName name="_45_U" localSheetId="5">#REF!</definedName>
    <definedName name="_45_U" localSheetId="6">#REF!</definedName>
    <definedName name="_45_U" localSheetId="0">#REF!</definedName>
    <definedName name="_45_U" localSheetId="2">#REF!</definedName>
    <definedName name="_45_U">#REF!</definedName>
    <definedName name="_46" localSheetId="3">#REF!</definedName>
    <definedName name="_46" localSheetId="4">#REF!</definedName>
    <definedName name="_46" localSheetId="5">#REF!</definedName>
    <definedName name="_46" localSheetId="6">#REF!</definedName>
    <definedName name="_46" localSheetId="0">#REF!</definedName>
    <definedName name="_46" localSheetId="2">#REF!</definedName>
    <definedName name="_46">#REF!</definedName>
    <definedName name="_46_U" localSheetId="3">#REF!</definedName>
    <definedName name="_46_U" localSheetId="4">#REF!</definedName>
    <definedName name="_46_U" localSheetId="5">#REF!</definedName>
    <definedName name="_46_U" localSheetId="6">#REF!</definedName>
    <definedName name="_46_U" localSheetId="0">#REF!</definedName>
    <definedName name="_46_U" localSheetId="2">#REF!</definedName>
    <definedName name="_46_U">#REF!</definedName>
    <definedName name="_47" localSheetId="3">#REF!</definedName>
    <definedName name="_47" localSheetId="4">#REF!</definedName>
    <definedName name="_47" localSheetId="5">#REF!</definedName>
    <definedName name="_47" localSheetId="6">#REF!</definedName>
    <definedName name="_47" localSheetId="0">#REF!</definedName>
    <definedName name="_47" localSheetId="2">#REF!</definedName>
    <definedName name="_47">#REF!</definedName>
    <definedName name="_47_U" localSheetId="3">#REF!</definedName>
    <definedName name="_47_U" localSheetId="4">#REF!</definedName>
    <definedName name="_47_U" localSheetId="5">#REF!</definedName>
    <definedName name="_47_U" localSheetId="6">#REF!</definedName>
    <definedName name="_47_U" localSheetId="0">#REF!</definedName>
    <definedName name="_47_U" localSheetId="2">#REF!</definedName>
    <definedName name="_47_U">#REF!</definedName>
    <definedName name="_48" localSheetId="3">#REF!</definedName>
    <definedName name="_48" localSheetId="4">#REF!</definedName>
    <definedName name="_48" localSheetId="5">#REF!</definedName>
    <definedName name="_48" localSheetId="6">#REF!</definedName>
    <definedName name="_48" localSheetId="0">#REF!</definedName>
    <definedName name="_48" localSheetId="2">#REF!</definedName>
    <definedName name="_48">#REF!</definedName>
    <definedName name="_48_U" localSheetId="3">#REF!</definedName>
    <definedName name="_48_U" localSheetId="4">#REF!</definedName>
    <definedName name="_48_U" localSheetId="5">#REF!</definedName>
    <definedName name="_48_U" localSheetId="6">#REF!</definedName>
    <definedName name="_48_U" localSheetId="0">#REF!</definedName>
    <definedName name="_48_U" localSheetId="2">#REF!</definedName>
    <definedName name="_48_U">#REF!</definedName>
    <definedName name="_49" localSheetId="3">#REF!</definedName>
    <definedName name="_49" localSheetId="4">#REF!</definedName>
    <definedName name="_49" localSheetId="5">#REF!</definedName>
    <definedName name="_49" localSheetId="6">#REF!</definedName>
    <definedName name="_49" localSheetId="0">#REF!</definedName>
    <definedName name="_49" localSheetId="2">#REF!</definedName>
    <definedName name="_49">#REF!</definedName>
    <definedName name="_49_U" localSheetId="3">#REF!</definedName>
    <definedName name="_49_U" localSheetId="4">#REF!</definedName>
    <definedName name="_49_U" localSheetId="5">#REF!</definedName>
    <definedName name="_49_U" localSheetId="6">#REF!</definedName>
    <definedName name="_49_U" localSheetId="0">#REF!</definedName>
    <definedName name="_49_U" localSheetId="2">#REF!</definedName>
    <definedName name="_49_U">#REF!</definedName>
    <definedName name="_5" localSheetId="3">#REF!</definedName>
    <definedName name="_5" localSheetId="4">#REF!</definedName>
    <definedName name="_5" localSheetId="5">#REF!</definedName>
    <definedName name="_5" localSheetId="6">#REF!</definedName>
    <definedName name="_5" localSheetId="0">#REF!</definedName>
    <definedName name="_5" localSheetId="2">#REF!</definedName>
    <definedName name="_5">#REF!</definedName>
    <definedName name="_5_U" localSheetId="3">#REF!</definedName>
    <definedName name="_5_U" localSheetId="4">#REF!</definedName>
    <definedName name="_5_U" localSheetId="5">#REF!</definedName>
    <definedName name="_5_U" localSheetId="6">#REF!</definedName>
    <definedName name="_5_U" localSheetId="0">#REF!</definedName>
    <definedName name="_5_U" localSheetId="2">#REF!</definedName>
    <definedName name="_5_U">#REF!</definedName>
    <definedName name="_50" localSheetId="3">#REF!</definedName>
    <definedName name="_50" localSheetId="4">#REF!</definedName>
    <definedName name="_50" localSheetId="5">#REF!</definedName>
    <definedName name="_50" localSheetId="6">#REF!</definedName>
    <definedName name="_50" localSheetId="0">#REF!</definedName>
    <definedName name="_50" localSheetId="2">#REF!</definedName>
    <definedName name="_50">#REF!</definedName>
    <definedName name="_50_U" localSheetId="3">#REF!</definedName>
    <definedName name="_50_U" localSheetId="4">#REF!</definedName>
    <definedName name="_50_U" localSheetId="5">#REF!</definedName>
    <definedName name="_50_U" localSheetId="6">#REF!</definedName>
    <definedName name="_50_U" localSheetId="0">#REF!</definedName>
    <definedName name="_50_U" localSheetId="2">#REF!</definedName>
    <definedName name="_50_U">#REF!</definedName>
    <definedName name="_51" localSheetId="3">#REF!</definedName>
    <definedName name="_51" localSheetId="4">#REF!</definedName>
    <definedName name="_51" localSheetId="5">#REF!</definedName>
    <definedName name="_51" localSheetId="6">#REF!</definedName>
    <definedName name="_51" localSheetId="0">#REF!</definedName>
    <definedName name="_51" localSheetId="2">#REF!</definedName>
    <definedName name="_51">#REF!</definedName>
    <definedName name="_51_U" localSheetId="3">#REF!</definedName>
    <definedName name="_51_U" localSheetId="4">#REF!</definedName>
    <definedName name="_51_U" localSheetId="5">#REF!</definedName>
    <definedName name="_51_U" localSheetId="6">#REF!</definedName>
    <definedName name="_51_U" localSheetId="0">#REF!</definedName>
    <definedName name="_51_U" localSheetId="2">#REF!</definedName>
    <definedName name="_51_U">#REF!</definedName>
    <definedName name="_52" localSheetId="3">#REF!</definedName>
    <definedName name="_52" localSheetId="4">#REF!</definedName>
    <definedName name="_52" localSheetId="5">#REF!</definedName>
    <definedName name="_52" localSheetId="6">#REF!</definedName>
    <definedName name="_52" localSheetId="0">#REF!</definedName>
    <definedName name="_52" localSheetId="2">#REF!</definedName>
    <definedName name="_52">#REF!</definedName>
    <definedName name="_52_U" localSheetId="3">#REF!</definedName>
    <definedName name="_52_U" localSheetId="4">#REF!</definedName>
    <definedName name="_52_U" localSheetId="5">#REF!</definedName>
    <definedName name="_52_U" localSheetId="6">#REF!</definedName>
    <definedName name="_52_U" localSheetId="0">#REF!</definedName>
    <definedName name="_52_U" localSheetId="2">#REF!</definedName>
    <definedName name="_52_U">#REF!</definedName>
    <definedName name="_53" localSheetId="3">#REF!</definedName>
    <definedName name="_53" localSheetId="4">#REF!</definedName>
    <definedName name="_53" localSheetId="5">#REF!</definedName>
    <definedName name="_53" localSheetId="6">#REF!</definedName>
    <definedName name="_53" localSheetId="0">#REF!</definedName>
    <definedName name="_53" localSheetId="2">#REF!</definedName>
    <definedName name="_53">#REF!</definedName>
    <definedName name="_53_U" localSheetId="3">#REF!</definedName>
    <definedName name="_53_U" localSheetId="4">#REF!</definedName>
    <definedName name="_53_U" localSheetId="5">#REF!</definedName>
    <definedName name="_53_U" localSheetId="6">#REF!</definedName>
    <definedName name="_53_U" localSheetId="0">#REF!</definedName>
    <definedName name="_53_U" localSheetId="2">#REF!</definedName>
    <definedName name="_53_U">#REF!</definedName>
    <definedName name="_54" localSheetId="3">#REF!</definedName>
    <definedName name="_54" localSheetId="4">#REF!</definedName>
    <definedName name="_54" localSheetId="5">#REF!</definedName>
    <definedName name="_54" localSheetId="6">#REF!</definedName>
    <definedName name="_54" localSheetId="0">#REF!</definedName>
    <definedName name="_54" localSheetId="2">#REF!</definedName>
    <definedName name="_54">#REF!</definedName>
    <definedName name="_54_U" localSheetId="3">#REF!</definedName>
    <definedName name="_54_U" localSheetId="4">#REF!</definedName>
    <definedName name="_54_U" localSheetId="5">#REF!</definedName>
    <definedName name="_54_U" localSheetId="6">#REF!</definedName>
    <definedName name="_54_U" localSheetId="0">#REF!</definedName>
    <definedName name="_54_U" localSheetId="2">#REF!</definedName>
    <definedName name="_54_U">#REF!</definedName>
    <definedName name="_55" localSheetId="3">#REF!</definedName>
    <definedName name="_55" localSheetId="4">#REF!</definedName>
    <definedName name="_55" localSheetId="5">#REF!</definedName>
    <definedName name="_55" localSheetId="6">#REF!</definedName>
    <definedName name="_55" localSheetId="0">#REF!</definedName>
    <definedName name="_55" localSheetId="2">#REF!</definedName>
    <definedName name="_55">#REF!</definedName>
    <definedName name="_55_U" localSheetId="3">#REF!</definedName>
    <definedName name="_55_U" localSheetId="4">#REF!</definedName>
    <definedName name="_55_U" localSheetId="5">#REF!</definedName>
    <definedName name="_55_U" localSheetId="6">#REF!</definedName>
    <definedName name="_55_U" localSheetId="0">#REF!</definedName>
    <definedName name="_55_U" localSheetId="2">#REF!</definedName>
    <definedName name="_55_U">#REF!</definedName>
    <definedName name="_56" localSheetId="3">#REF!</definedName>
    <definedName name="_56" localSheetId="4">#REF!</definedName>
    <definedName name="_56" localSheetId="5">#REF!</definedName>
    <definedName name="_56" localSheetId="6">#REF!</definedName>
    <definedName name="_56" localSheetId="0">#REF!</definedName>
    <definedName name="_56" localSheetId="2">#REF!</definedName>
    <definedName name="_56">#REF!</definedName>
    <definedName name="_56_U" localSheetId="3">#REF!</definedName>
    <definedName name="_56_U" localSheetId="4">#REF!</definedName>
    <definedName name="_56_U" localSheetId="5">#REF!</definedName>
    <definedName name="_56_U" localSheetId="6">#REF!</definedName>
    <definedName name="_56_U" localSheetId="0">#REF!</definedName>
    <definedName name="_56_U" localSheetId="2">#REF!</definedName>
    <definedName name="_56_U">#REF!</definedName>
    <definedName name="_57" localSheetId="3">#REF!</definedName>
    <definedName name="_57" localSheetId="4">#REF!</definedName>
    <definedName name="_57" localSheetId="5">#REF!</definedName>
    <definedName name="_57" localSheetId="6">#REF!</definedName>
    <definedName name="_57" localSheetId="0">#REF!</definedName>
    <definedName name="_57" localSheetId="2">#REF!</definedName>
    <definedName name="_57">#REF!</definedName>
    <definedName name="_57_U" localSheetId="3">#REF!</definedName>
    <definedName name="_57_U" localSheetId="4">#REF!</definedName>
    <definedName name="_57_U" localSheetId="5">#REF!</definedName>
    <definedName name="_57_U" localSheetId="6">#REF!</definedName>
    <definedName name="_57_U" localSheetId="0">#REF!</definedName>
    <definedName name="_57_U" localSheetId="2">#REF!</definedName>
    <definedName name="_57_U">#REF!</definedName>
    <definedName name="_58" localSheetId="3">#REF!</definedName>
    <definedName name="_58" localSheetId="4">#REF!</definedName>
    <definedName name="_58" localSheetId="5">#REF!</definedName>
    <definedName name="_58" localSheetId="6">#REF!</definedName>
    <definedName name="_58" localSheetId="0">#REF!</definedName>
    <definedName name="_58" localSheetId="2">#REF!</definedName>
    <definedName name="_58">#REF!</definedName>
    <definedName name="_58_U" localSheetId="3">#REF!</definedName>
    <definedName name="_58_U" localSheetId="4">#REF!</definedName>
    <definedName name="_58_U" localSheetId="5">#REF!</definedName>
    <definedName name="_58_U" localSheetId="6">#REF!</definedName>
    <definedName name="_58_U" localSheetId="0">#REF!</definedName>
    <definedName name="_58_U" localSheetId="2">#REF!</definedName>
    <definedName name="_58_U">#REF!</definedName>
    <definedName name="_59" localSheetId="3">#REF!</definedName>
    <definedName name="_59" localSheetId="4">#REF!</definedName>
    <definedName name="_59" localSheetId="5">#REF!</definedName>
    <definedName name="_59" localSheetId="6">#REF!</definedName>
    <definedName name="_59" localSheetId="0">#REF!</definedName>
    <definedName name="_59" localSheetId="2">#REF!</definedName>
    <definedName name="_59">#REF!</definedName>
    <definedName name="_59_U" localSheetId="3">#REF!</definedName>
    <definedName name="_59_U" localSheetId="4">#REF!</definedName>
    <definedName name="_59_U" localSheetId="5">#REF!</definedName>
    <definedName name="_59_U" localSheetId="6">#REF!</definedName>
    <definedName name="_59_U" localSheetId="0">#REF!</definedName>
    <definedName name="_59_U" localSheetId="2">#REF!</definedName>
    <definedName name="_59_U">#REF!</definedName>
    <definedName name="_6" localSheetId="3">#REF!</definedName>
    <definedName name="_6" localSheetId="4">#REF!</definedName>
    <definedName name="_6" localSheetId="5">#REF!</definedName>
    <definedName name="_6" localSheetId="6">#REF!</definedName>
    <definedName name="_6" localSheetId="0">#REF!</definedName>
    <definedName name="_6" localSheetId="2">#REF!</definedName>
    <definedName name="_6">#REF!</definedName>
    <definedName name="_6_U" localSheetId="3">#REF!</definedName>
    <definedName name="_6_U" localSheetId="4">#REF!</definedName>
    <definedName name="_6_U" localSheetId="5">#REF!</definedName>
    <definedName name="_6_U" localSheetId="6">#REF!</definedName>
    <definedName name="_6_U" localSheetId="0">#REF!</definedName>
    <definedName name="_6_U" localSheetId="2">#REF!</definedName>
    <definedName name="_6_U">#REF!</definedName>
    <definedName name="_60" localSheetId="3">#REF!</definedName>
    <definedName name="_60" localSheetId="4">#REF!</definedName>
    <definedName name="_60" localSheetId="5">#REF!</definedName>
    <definedName name="_60" localSheetId="6">#REF!</definedName>
    <definedName name="_60" localSheetId="0">#REF!</definedName>
    <definedName name="_60" localSheetId="2">#REF!</definedName>
    <definedName name="_60">#REF!</definedName>
    <definedName name="_60_U" localSheetId="3">#REF!</definedName>
    <definedName name="_60_U" localSheetId="4">#REF!</definedName>
    <definedName name="_60_U" localSheetId="5">#REF!</definedName>
    <definedName name="_60_U" localSheetId="6">#REF!</definedName>
    <definedName name="_60_U" localSheetId="0">#REF!</definedName>
    <definedName name="_60_U" localSheetId="2">#REF!</definedName>
    <definedName name="_60_U">#REF!</definedName>
    <definedName name="_61" localSheetId="3">#REF!</definedName>
    <definedName name="_61" localSheetId="4">#REF!</definedName>
    <definedName name="_61" localSheetId="5">#REF!</definedName>
    <definedName name="_61" localSheetId="6">#REF!</definedName>
    <definedName name="_61" localSheetId="0">#REF!</definedName>
    <definedName name="_61" localSheetId="2">#REF!</definedName>
    <definedName name="_61">#REF!</definedName>
    <definedName name="_61_U" localSheetId="3">#REF!</definedName>
    <definedName name="_61_U" localSheetId="4">#REF!</definedName>
    <definedName name="_61_U" localSheetId="5">#REF!</definedName>
    <definedName name="_61_U" localSheetId="6">#REF!</definedName>
    <definedName name="_61_U" localSheetId="0">#REF!</definedName>
    <definedName name="_61_U" localSheetId="2">#REF!</definedName>
    <definedName name="_61_U">#REF!</definedName>
    <definedName name="_62" localSheetId="3">#REF!</definedName>
    <definedName name="_62" localSheetId="4">#REF!</definedName>
    <definedName name="_62" localSheetId="5">#REF!</definedName>
    <definedName name="_62" localSheetId="6">#REF!</definedName>
    <definedName name="_62" localSheetId="0">#REF!</definedName>
    <definedName name="_62" localSheetId="2">#REF!</definedName>
    <definedName name="_62">#REF!</definedName>
    <definedName name="_62_U" localSheetId="3">#REF!</definedName>
    <definedName name="_62_U" localSheetId="4">#REF!</definedName>
    <definedName name="_62_U" localSheetId="5">#REF!</definedName>
    <definedName name="_62_U" localSheetId="6">#REF!</definedName>
    <definedName name="_62_U" localSheetId="0">#REF!</definedName>
    <definedName name="_62_U" localSheetId="2">#REF!</definedName>
    <definedName name="_62_U">#REF!</definedName>
    <definedName name="_63" localSheetId="3">#REF!</definedName>
    <definedName name="_63" localSheetId="4">#REF!</definedName>
    <definedName name="_63" localSheetId="5">#REF!</definedName>
    <definedName name="_63" localSheetId="6">#REF!</definedName>
    <definedName name="_63" localSheetId="0">#REF!</definedName>
    <definedName name="_63" localSheetId="2">#REF!</definedName>
    <definedName name="_63">#REF!</definedName>
    <definedName name="_63_U" localSheetId="3">#REF!</definedName>
    <definedName name="_63_U" localSheetId="4">#REF!</definedName>
    <definedName name="_63_U" localSheetId="5">#REF!</definedName>
    <definedName name="_63_U" localSheetId="6">#REF!</definedName>
    <definedName name="_63_U" localSheetId="0">#REF!</definedName>
    <definedName name="_63_U" localSheetId="2">#REF!</definedName>
    <definedName name="_63_U">#REF!</definedName>
    <definedName name="_64" localSheetId="3">#REF!</definedName>
    <definedName name="_64" localSheetId="4">#REF!</definedName>
    <definedName name="_64" localSheetId="5">#REF!</definedName>
    <definedName name="_64" localSheetId="6">#REF!</definedName>
    <definedName name="_64" localSheetId="0">#REF!</definedName>
    <definedName name="_64" localSheetId="2">#REF!</definedName>
    <definedName name="_64">#REF!</definedName>
    <definedName name="_64_U" localSheetId="3">#REF!</definedName>
    <definedName name="_64_U" localSheetId="4">#REF!</definedName>
    <definedName name="_64_U" localSheetId="5">#REF!</definedName>
    <definedName name="_64_U" localSheetId="6">#REF!</definedName>
    <definedName name="_64_U" localSheetId="0">#REF!</definedName>
    <definedName name="_64_U" localSheetId="2">#REF!</definedName>
    <definedName name="_64_U">#REF!</definedName>
    <definedName name="_7" localSheetId="3">#REF!</definedName>
    <definedName name="_7" localSheetId="4">#REF!</definedName>
    <definedName name="_7" localSheetId="5">#REF!</definedName>
    <definedName name="_7" localSheetId="6">#REF!</definedName>
    <definedName name="_7" localSheetId="0">#REF!</definedName>
    <definedName name="_7" localSheetId="2">#REF!</definedName>
    <definedName name="_7">#REF!</definedName>
    <definedName name="_7_U" localSheetId="3">#REF!</definedName>
    <definedName name="_7_U" localSheetId="4">#REF!</definedName>
    <definedName name="_7_U" localSheetId="5">#REF!</definedName>
    <definedName name="_7_U" localSheetId="6">#REF!</definedName>
    <definedName name="_7_U" localSheetId="0">#REF!</definedName>
    <definedName name="_7_U" localSheetId="2">#REF!</definedName>
    <definedName name="_7_U">#REF!</definedName>
    <definedName name="_8" localSheetId="3">#REF!</definedName>
    <definedName name="_8" localSheetId="4">#REF!</definedName>
    <definedName name="_8" localSheetId="5">#REF!</definedName>
    <definedName name="_8" localSheetId="6">#REF!</definedName>
    <definedName name="_8" localSheetId="0">#REF!</definedName>
    <definedName name="_8" localSheetId="2">#REF!</definedName>
    <definedName name="_8">#REF!</definedName>
    <definedName name="_8_U" localSheetId="3">#REF!</definedName>
    <definedName name="_8_U" localSheetId="4">#REF!</definedName>
    <definedName name="_8_U" localSheetId="5">#REF!</definedName>
    <definedName name="_8_U" localSheetId="6">#REF!</definedName>
    <definedName name="_8_U" localSheetId="0">#REF!</definedName>
    <definedName name="_8_U" localSheetId="2">#REF!</definedName>
    <definedName name="_8_U">#REF!</definedName>
    <definedName name="_9" localSheetId="3">#REF!</definedName>
    <definedName name="_9" localSheetId="4">#REF!</definedName>
    <definedName name="_9" localSheetId="5">#REF!</definedName>
    <definedName name="_9" localSheetId="6">#REF!</definedName>
    <definedName name="_9" localSheetId="0">#REF!</definedName>
    <definedName name="_9" localSheetId="2">#REF!</definedName>
    <definedName name="_9">#REF!</definedName>
    <definedName name="_9_U" localSheetId="3">#REF!</definedName>
    <definedName name="_9_U" localSheetId="4">#REF!</definedName>
    <definedName name="_9_U" localSheetId="5">#REF!</definedName>
    <definedName name="_9_U" localSheetId="6">#REF!</definedName>
    <definedName name="_9_U" localSheetId="0">#REF!</definedName>
    <definedName name="_9_U" localSheetId="2">#REF!</definedName>
    <definedName name="_9_U">#REF!</definedName>
    <definedName name="_rbr" localSheetId="3">#REF!</definedName>
    <definedName name="_rbr" localSheetId="4">#REF!</definedName>
    <definedName name="_rbr" localSheetId="5">#REF!</definedName>
    <definedName name="_rbr" localSheetId="6">#REF!</definedName>
    <definedName name="_rbr" localSheetId="0">#REF!</definedName>
    <definedName name="_rbr" localSheetId="2">#REF!</definedName>
    <definedName name="_rbr">#REF!</definedName>
    <definedName name="_rbr2" localSheetId="3">#REF!</definedName>
    <definedName name="_rbr2" localSheetId="4">#REF!</definedName>
    <definedName name="_rbr2" localSheetId="5">#REF!</definedName>
    <definedName name="_rbr2" localSheetId="6">#REF!</definedName>
    <definedName name="_rbr2" localSheetId="0">#REF!</definedName>
    <definedName name="_rbr2" localSheetId="2">#REF!</definedName>
    <definedName name="_rbr2">#REF!</definedName>
    <definedName name="ANEX_I" localSheetId="3">#REF!</definedName>
    <definedName name="ANEX_I" localSheetId="4">#REF!</definedName>
    <definedName name="ANEX_I" localSheetId="5">#REF!</definedName>
    <definedName name="ANEX_I" localSheetId="6">#REF!</definedName>
    <definedName name="ANEX_I" localSheetId="0">#REF!</definedName>
    <definedName name="ANEX_I" localSheetId="2">#REF!</definedName>
    <definedName name="ANEX_I">#REF!</definedName>
    <definedName name="ANEX_II" localSheetId="3">#REF!</definedName>
    <definedName name="ANEX_II" localSheetId="4">#REF!</definedName>
    <definedName name="ANEX_II" localSheetId="5">#REF!</definedName>
    <definedName name="ANEX_II" localSheetId="6">#REF!</definedName>
    <definedName name="ANEX_II" localSheetId="0">#REF!</definedName>
    <definedName name="ANEX_II" localSheetId="2">#REF!</definedName>
    <definedName name="ANEX_II">#REF!</definedName>
    <definedName name="AUTOR" localSheetId="3">#REF!</definedName>
    <definedName name="AUTOR" localSheetId="4">#REF!</definedName>
    <definedName name="AUTOR" localSheetId="5">#REF!</definedName>
    <definedName name="AUTOR" localSheetId="6">#REF!</definedName>
    <definedName name="AUTOR" localSheetId="0">#REF!</definedName>
    <definedName name="AUTOR" localSheetId="2">#REF!</definedName>
    <definedName name="AUTOR">#REF!</definedName>
    <definedName name="AVANS_ISPL" localSheetId="3">#REF!</definedName>
    <definedName name="AVANS_ISPL" localSheetId="4">#REF!</definedName>
    <definedName name="AVANS_ISPL" localSheetId="5">#REF!</definedName>
    <definedName name="AVANS_ISPL" localSheetId="6">#REF!</definedName>
    <definedName name="AVANS_ISPL" localSheetId="0">#REF!</definedName>
    <definedName name="AVANS_ISPL" localSheetId="2">#REF!</definedName>
    <definedName name="AVANS_ISPL">#REF!</definedName>
    <definedName name="BORDURA" localSheetId="3">#REF!</definedName>
    <definedName name="BORDURA" localSheetId="4">#REF!</definedName>
    <definedName name="BORDURA" localSheetId="5">#REF!</definedName>
    <definedName name="BORDURA" localSheetId="6">#REF!</definedName>
    <definedName name="BORDURA" localSheetId="0">#REF!</definedName>
    <definedName name="BORDURA" localSheetId="2">#REF!</definedName>
    <definedName name="BORDURA">#REF!</definedName>
    <definedName name="BORDURA_1" localSheetId="3">#REF!</definedName>
    <definedName name="BORDURA_1" localSheetId="4">#REF!</definedName>
    <definedName name="BORDURA_1" localSheetId="5">#REF!</definedName>
    <definedName name="BORDURA_1" localSheetId="6">#REF!</definedName>
    <definedName name="BORDURA_1" localSheetId="0">#REF!</definedName>
    <definedName name="BORDURA_1" localSheetId="2">#REF!</definedName>
    <definedName name="BORDURA_1">#REF!</definedName>
    <definedName name="BR_STR_1" localSheetId="3">#REF!</definedName>
    <definedName name="BR_STR_1" localSheetId="4">#REF!</definedName>
    <definedName name="BR_STR_1" localSheetId="5">#REF!</definedName>
    <definedName name="BR_STR_1" localSheetId="6">#REF!</definedName>
    <definedName name="BR_STR_1" localSheetId="0">#REF!</definedName>
    <definedName name="BR_STR_1" localSheetId="2">#REF!</definedName>
    <definedName name="BR_STR_1">#REF!</definedName>
    <definedName name="BR_STR_2" localSheetId="3">#REF!</definedName>
    <definedName name="BR_STR_2" localSheetId="4">#REF!</definedName>
    <definedName name="BR_STR_2" localSheetId="5">#REF!</definedName>
    <definedName name="BR_STR_2" localSheetId="6">#REF!</definedName>
    <definedName name="BR_STR_2" localSheetId="0">#REF!</definedName>
    <definedName name="BR_STR_2" localSheetId="2">#REF!</definedName>
    <definedName name="BR_STR_2">#REF!</definedName>
    <definedName name="BROJ_KUCA" localSheetId="3">#REF!</definedName>
    <definedName name="BROJ_KUCA" localSheetId="4">#REF!</definedName>
    <definedName name="BROJ_KUCA" localSheetId="5">#REF!</definedName>
    <definedName name="BROJ_KUCA" localSheetId="6">#REF!</definedName>
    <definedName name="BROJ_KUCA" localSheetId="0">#REF!</definedName>
    <definedName name="BROJ_KUCA" localSheetId="2">#REF!</definedName>
    <definedName name="BROJ_KUCA">#REF!</definedName>
    <definedName name="BROJ_LISTOVA" localSheetId="3">#REF!</definedName>
    <definedName name="BROJ_LISTOVA" localSheetId="4">#REF!</definedName>
    <definedName name="BROJ_LISTOVA" localSheetId="5">#REF!</definedName>
    <definedName name="BROJ_LISTOVA" localSheetId="6">#REF!</definedName>
    <definedName name="BROJ_LISTOVA" localSheetId="0">#REF!</definedName>
    <definedName name="BROJ_LISTOVA" localSheetId="2">#REF!</definedName>
    <definedName name="BROJ_LISTOVA">#REF!</definedName>
    <definedName name="BROJ_SIT" localSheetId="3">#REF!</definedName>
    <definedName name="BROJ_SIT" localSheetId="4">#REF!</definedName>
    <definedName name="BROJ_SIT" localSheetId="5">#REF!</definedName>
    <definedName name="BROJ_SIT" localSheetId="6">#REF!</definedName>
    <definedName name="BROJ_SIT" localSheetId="0">#REF!</definedName>
    <definedName name="BROJ_SIT" localSheetId="2">#REF!</definedName>
    <definedName name="BROJ_SIT">#REF!</definedName>
    <definedName name="COPY_8" localSheetId="3">#REF!</definedName>
    <definedName name="COPY_8" localSheetId="4">#REF!</definedName>
    <definedName name="COPY_8" localSheetId="5">#REF!</definedName>
    <definedName name="COPY_8" localSheetId="6">#REF!</definedName>
    <definedName name="COPY_8" localSheetId="0">#REF!</definedName>
    <definedName name="COPY_8" localSheetId="2">#REF!</definedName>
    <definedName name="COPY_8">#REF!</definedName>
    <definedName name="DAT_SIT" localSheetId="3">#REF!</definedName>
    <definedName name="DAT_SIT" localSheetId="4">#REF!</definedName>
    <definedName name="DAT_SIT" localSheetId="5">#REF!</definedName>
    <definedName name="DAT_SIT" localSheetId="6">#REF!</definedName>
    <definedName name="DAT_SIT" localSheetId="0">#REF!</definedName>
    <definedName name="DAT_SIT" localSheetId="2">#REF!</definedName>
    <definedName name="DAT_SIT">#REF!</definedName>
    <definedName name="DATOTEKA" localSheetId="3">#REF!</definedName>
    <definedName name="DATOTEKA" localSheetId="4">#REF!</definedName>
    <definedName name="DATOTEKA" localSheetId="5">#REF!</definedName>
    <definedName name="DATOTEKA" localSheetId="6">#REF!</definedName>
    <definedName name="DATOTEKA" localSheetId="0">#REF!</definedName>
    <definedName name="DATOTEKA" localSheetId="2">#REF!</definedName>
    <definedName name="DATOTEKA">#REF!</definedName>
    <definedName name="DATUM_DANAS" localSheetId="3">#REF!</definedName>
    <definedName name="DATUM_DANAS" localSheetId="4">#REF!</definedName>
    <definedName name="DATUM_DANAS" localSheetId="5">#REF!</definedName>
    <definedName name="DATUM_DANAS" localSheetId="6">#REF!</definedName>
    <definedName name="DATUM_DANAS" localSheetId="0">#REF!</definedName>
    <definedName name="DATUM_DANAS" localSheetId="2">#REF!</definedName>
    <definedName name="DATUM_DANAS">#REF!</definedName>
    <definedName name="DIREKTOR" localSheetId="3">#REF!</definedName>
    <definedName name="DIREKTOR" localSheetId="4">#REF!</definedName>
    <definedName name="DIREKTOR" localSheetId="5">#REF!</definedName>
    <definedName name="DIREKTOR" localSheetId="6">#REF!</definedName>
    <definedName name="DIREKTOR" localSheetId="0">#REF!</definedName>
    <definedName name="DIREKTOR" localSheetId="2">#REF!</definedName>
    <definedName name="DIREKTOR">#REF!</definedName>
    <definedName name="DODAVANJE" localSheetId="3">#REF!</definedName>
    <definedName name="DODAVANJE" localSheetId="4">#REF!</definedName>
    <definedName name="DODAVANJE" localSheetId="5">#REF!</definedName>
    <definedName name="DODAVANJE" localSheetId="6">#REF!</definedName>
    <definedName name="DODAVANJE" localSheetId="0">#REF!</definedName>
    <definedName name="DODAVANJE" localSheetId="2">#REF!</definedName>
    <definedName name="DODAVANJE">#REF!</definedName>
    <definedName name="DOP_UGOV" localSheetId="3">#REF!</definedName>
    <definedName name="DOP_UGOV" localSheetId="4">#REF!</definedName>
    <definedName name="DOP_UGOV" localSheetId="5">#REF!</definedName>
    <definedName name="DOP_UGOV" localSheetId="6">#REF!</definedName>
    <definedName name="DOP_UGOV" localSheetId="0">#REF!</definedName>
    <definedName name="DOP_UGOV" localSheetId="2">#REF!</definedName>
    <definedName name="DOP_UGOV">#REF!</definedName>
    <definedName name="DOPUNSKI_UGOVOR" localSheetId="3">#REF!</definedName>
    <definedName name="DOPUNSKI_UGOVOR" localSheetId="4">#REF!</definedName>
    <definedName name="DOPUNSKI_UGOVOR" localSheetId="5">#REF!</definedName>
    <definedName name="DOPUNSKI_UGOVOR" localSheetId="6">#REF!</definedName>
    <definedName name="DOPUNSKI_UGOVOR" localSheetId="0">#REF!</definedName>
    <definedName name="DOPUNSKI_UGOVOR" localSheetId="2">#REF!</definedName>
    <definedName name="DOPUNSKI_UGOVOR">#REF!</definedName>
    <definedName name="ESTER" localSheetId="3">#REF!</definedName>
    <definedName name="ESTER" localSheetId="4">#REF!</definedName>
    <definedName name="ESTER" localSheetId="5">#REF!</definedName>
    <definedName name="ESTER" localSheetId="6">#REF!</definedName>
    <definedName name="ESTER" localSheetId="0">#REF!</definedName>
    <definedName name="ESTER" localSheetId="2">#REF!</definedName>
    <definedName name="ESTER">#REF!</definedName>
    <definedName name="Excel_BuiltIn_Criteria" localSheetId="3">#REF!</definedName>
    <definedName name="Excel_BuiltIn_Criteria" localSheetId="4">#REF!</definedName>
    <definedName name="Excel_BuiltIn_Criteria" localSheetId="5">#REF!</definedName>
    <definedName name="Excel_BuiltIn_Criteria" localSheetId="6">#REF!</definedName>
    <definedName name="Excel_BuiltIn_Criteria" localSheetId="0">#REF!</definedName>
    <definedName name="Excel_BuiltIn_Criteria" localSheetId="2">#REF!</definedName>
    <definedName name="Excel_BuiltIn_Criteria">#REF!</definedName>
    <definedName name="Excel_BuiltIn_Extract" localSheetId="3">#REF!</definedName>
    <definedName name="Excel_BuiltIn_Extract" localSheetId="4">#REF!</definedName>
    <definedName name="Excel_BuiltIn_Extract" localSheetId="5">#REF!</definedName>
    <definedName name="Excel_BuiltIn_Extract" localSheetId="6">#REF!</definedName>
    <definedName name="Excel_BuiltIn_Extract" localSheetId="0">#REF!</definedName>
    <definedName name="Excel_BuiltIn_Extract" localSheetId="2">#REF!</definedName>
    <definedName name="Excel_BuiltIn_Extract">#REF!</definedName>
    <definedName name="GLAVNI" localSheetId="3">#REF!</definedName>
    <definedName name="GLAVNI" localSheetId="4">#REF!</definedName>
    <definedName name="GLAVNI" localSheetId="5">#REF!</definedName>
    <definedName name="GLAVNI" localSheetId="6">#REF!</definedName>
    <definedName name="GLAVNI" localSheetId="0">#REF!</definedName>
    <definedName name="GLAVNI" localSheetId="2">#REF!</definedName>
    <definedName name="GLAVNI">#REF!</definedName>
    <definedName name="GOD_POC" localSheetId="3">#REF!</definedName>
    <definedName name="GOD_POC" localSheetId="4">#REF!</definedName>
    <definedName name="GOD_POC" localSheetId="5">#REF!</definedName>
    <definedName name="GOD_POC" localSheetId="6">#REF!</definedName>
    <definedName name="GOD_POC" localSheetId="0">#REF!</definedName>
    <definedName name="GOD_POC" localSheetId="2">#REF!</definedName>
    <definedName name="GOD_POC">#REF!</definedName>
    <definedName name="GOD_SIT" localSheetId="3">#REF!</definedName>
    <definedName name="GOD_SIT" localSheetId="4">#REF!</definedName>
    <definedName name="GOD_SIT" localSheetId="5">#REF!</definedName>
    <definedName name="GOD_SIT" localSheetId="6">#REF!</definedName>
    <definedName name="GOD_SIT" localSheetId="0">#REF!</definedName>
    <definedName name="GOD_SIT" localSheetId="2">#REF!</definedName>
    <definedName name="GOD_SIT">#REF!</definedName>
    <definedName name="h" localSheetId="3">#REF!</definedName>
    <definedName name="h" localSheetId="4">#REF!</definedName>
    <definedName name="h" localSheetId="5">#REF!</definedName>
    <definedName name="h" localSheetId="6">#REF!</definedName>
    <definedName name="h" localSheetId="0">#REF!</definedName>
    <definedName name="h" localSheetId="2">#REF!</definedName>
    <definedName name="h">#REF!</definedName>
    <definedName name="I" localSheetId="3">#REF!</definedName>
    <definedName name="I" localSheetId="4">#REF!</definedName>
    <definedName name="I" localSheetId="5">#REF!</definedName>
    <definedName name="I" localSheetId="6">#REF!</definedName>
    <definedName name="I" localSheetId="0">#REF!</definedName>
    <definedName name="I" localSheetId="2">#REF!</definedName>
    <definedName name="I">#REF!</definedName>
    <definedName name="II" localSheetId="3">#REF!</definedName>
    <definedName name="II" localSheetId="4">#REF!</definedName>
    <definedName name="II" localSheetId="5">#REF!</definedName>
    <definedName name="II" localSheetId="6">#REF!</definedName>
    <definedName name="II" localSheetId="0">#REF!</definedName>
    <definedName name="II" localSheetId="2">#REF!</definedName>
    <definedName name="II">#REF!</definedName>
    <definedName name="III" localSheetId="3">#REF!</definedName>
    <definedName name="III" localSheetId="4">#REF!</definedName>
    <definedName name="III" localSheetId="5">#REF!</definedName>
    <definedName name="III" localSheetId="6">#REF!</definedName>
    <definedName name="III" localSheetId="0">#REF!</definedName>
    <definedName name="III" localSheetId="2">#REF!</definedName>
    <definedName name="III">#REF!</definedName>
    <definedName name="IME_DAT" localSheetId="3">#REF!</definedName>
    <definedName name="IME_DAT" localSheetId="4">#REF!</definedName>
    <definedName name="IME_DAT" localSheetId="5">#REF!</definedName>
    <definedName name="IME_DAT" localSheetId="6">#REF!</definedName>
    <definedName name="IME_DAT" localSheetId="0">#REF!</definedName>
    <definedName name="IME_DAT" localSheetId="2">#REF!</definedName>
    <definedName name="IME_DAT">#REF!</definedName>
    <definedName name="INVESTITOR" localSheetId="3">#REF!</definedName>
    <definedName name="INVESTITOR" localSheetId="4">#REF!</definedName>
    <definedName name="INVESTITOR" localSheetId="5">#REF!</definedName>
    <definedName name="INVESTITOR" localSheetId="6">#REF!</definedName>
    <definedName name="INVESTITOR" localSheetId="0">#REF!</definedName>
    <definedName name="INVESTITOR" localSheetId="2">#REF!</definedName>
    <definedName name="INVESTITOR">#REF!</definedName>
    <definedName name="ISPIS" localSheetId="3">#REF!</definedName>
    <definedName name="ISPIS" localSheetId="4">#REF!</definedName>
    <definedName name="ISPIS" localSheetId="5">#REF!</definedName>
    <definedName name="ISPIS" localSheetId="6">#REF!</definedName>
    <definedName name="ISPIS" localSheetId="0">#REF!</definedName>
    <definedName name="ISPIS" localSheetId="2">#REF!</definedName>
    <definedName name="ISPIS">#REF!</definedName>
    <definedName name="_xlnm.Print_Titles" localSheetId="3">'A. - g.o. radovi'!$1:$4</definedName>
    <definedName name="_xlnm.Print_Titles" localSheetId="4">'B. - hidrotehničke instalacije'!$1:$4</definedName>
    <definedName name="_xlnm.Print_Titles" localSheetId="5">'C. - elektroinstalacije'!$1:$4</definedName>
    <definedName name="_xlnm.Print_Titles" localSheetId="6">'D. - strojarske instalacije'!$1:$4</definedName>
    <definedName name="IV" localSheetId="3">#REF!</definedName>
    <definedName name="IV" localSheetId="4">#REF!</definedName>
    <definedName name="IV" localSheetId="5">#REF!</definedName>
    <definedName name="IV" localSheetId="6">#REF!</definedName>
    <definedName name="IV" localSheetId="0">#REF!</definedName>
    <definedName name="IV" localSheetId="2">#REF!</definedName>
    <definedName name="IV">#REF!</definedName>
    <definedName name="IX" localSheetId="3">#REF!</definedName>
    <definedName name="IX" localSheetId="4">#REF!</definedName>
    <definedName name="IX" localSheetId="5">#REF!</definedName>
    <definedName name="IX" localSheetId="6">#REF!</definedName>
    <definedName name="IX" localSheetId="0">#REF!</definedName>
    <definedName name="IX" localSheetId="2">#REF!</definedName>
    <definedName name="IX">#REF!</definedName>
    <definedName name="IZVODITELJ" localSheetId="3">#REF!</definedName>
    <definedName name="IZVODITELJ" localSheetId="4">#REF!</definedName>
    <definedName name="IZVODITELJ" localSheetId="5">#REF!</definedName>
    <definedName name="IZVODITELJ" localSheetId="6">#REF!</definedName>
    <definedName name="IZVODITELJ" localSheetId="0">#REF!</definedName>
    <definedName name="IZVODITELJ" localSheetId="2">#REF!</definedName>
    <definedName name="IZVODITELJ">#REF!</definedName>
    <definedName name="kk_1" localSheetId="0">[1]POMOĆNI!$B$76</definedName>
    <definedName name="kk_1">[2]POMOĆNI!$B$76</definedName>
    <definedName name="kk1i" localSheetId="0">[1]POMOĆNI!$B$64</definedName>
    <definedName name="kk1i">[2]POMOĆNI!$B$64</definedName>
    <definedName name="kk1p" localSheetId="0">[1]POMOĆNI!$B$58</definedName>
    <definedName name="kk1p">[2]POMOĆNI!$B$58</definedName>
    <definedName name="kk1v" localSheetId="0">[1]POMOĆNI!$L$57</definedName>
    <definedName name="kk1v">[2]POMOĆNI!$L$57</definedName>
    <definedName name="kk2i" localSheetId="0">[1]POMOĆNI!$B$65</definedName>
    <definedName name="kk2i">[2]POMOĆNI!$B$65</definedName>
    <definedName name="kk2p" localSheetId="0">[1]POMOĆNI!$B$59</definedName>
    <definedName name="kk2p">[2]POMOĆNI!$B$59</definedName>
    <definedName name="kk2v" localSheetId="0">[1]POMOĆNI!$L$58</definedName>
    <definedName name="kk2v">[2]POMOĆNI!$L$58</definedName>
    <definedName name="kk3i" localSheetId="0">[1]POMOĆNI!$B$66</definedName>
    <definedName name="kk3i">[2]POMOĆNI!$B$66</definedName>
    <definedName name="kk3p" localSheetId="0">[1]POMOĆNI!$B$60</definedName>
    <definedName name="kk3p">[2]POMOĆNI!$B$60</definedName>
    <definedName name="kk3v" localSheetId="0">[1]POMOĆNI!$L$59</definedName>
    <definedName name="kk3v">[2]POMOĆNI!$L$59</definedName>
    <definedName name="kk4i" localSheetId="0">[1]POMOĆNI!$B$67</definedName>
    <definedName name="kk4i">[2]POMOĆNI!$B$67</definedName>
    <definedName name="kk4p" localSheetId="0">[1]POMOĆNI!$B$61</definedName>
    <definedName name="kk4p">[2]POMOĆNI!$B$61</definedName>
    <definedName name="kk4v" localSheetId="0">[1]POMOĆNI!$L$60</definedName>
    <definedName name="kk4v">[2]POMOĆNI!$L$60</definedName>
    <definedName name="kk5i" localSheetId="0">[1]POMOĆNI!$B$68</definedName>
    <definedName name="kk5i">[2]POMOĆNI!$B$68</definedName>
    <definedName name="kk5p" localSheetId="0">[1]POMOĆNI!$B$62</definedName>
    <definedName name="kk5p">[2]POMOĆNI!$B$62</definedName>
    <definedName name="kk5v" localSheetId="0">[1]POMOĆNI!$L$61</definedName>
    <definedName name="kk5v">[2]POMOĆNI!$L$61</definedName>
    <definedName name="kk6i" localSheetId="0">[1]POMOĆNI!$B$69</definedName>
    <definedName name="kk6i">[2]POMOĆNI!$B$69</definedName>
    <definedName name="kk6p" localSheetId="0">[1]POMOĆNI!$B$63</definedName>
    <definedName name="kk6p">[2]POMOĆNI!$B$63</definedName>
    <definedName name="kk6v" localSheetId="0">[1]POMOĆNI!$L$62</definedName>
    <definedName name="kk6v">[2]POMOĆNI!$L$62</definedName>
    <definedName name="KLASA" localSheetId="3">#REF!</definedName>
    <definedName name="KLASA" localSheetId="4">#REF!</definedName>
    <definedName name="KLASA" localSheetId="5">#REF!</definedName>
    <definedName name="KLASA" localSheetId="6">#REF!</definedName>
    <definedName name="KLASA" localSheetId="0">#REF!</definedName>
    <definedName name="KLASA" localSheetId="2">#REF!</definedName>
    <definedName name="KLASA">#REF!</definedName>
    <definedName name="KRAJ" localSheetId="3">#REF!</definedName>
    <definedName name="KRAJ" localSheetId="4">#REF!</definedName>
    <definedName name="KRAJ" localSheetId="5">#REF!</definedName>
    <definedName name="KRAJ" localSheetId="6">#REF!</definedName>
    <definedName name="KRAJ" localSheetId="0">#REF!</definedName>
    <definedName name="KRAJ" localSheetId="2">#REF!</definedName>
    <definedName name="KRAJ">#REF!</definedName>
    <definedName name="krov" localSheetId="0">[1]POMOĆNI!$B$56:$B$69</definedName>
    <definedName name="krov">[2]POMOĆNI!$B$56:$B$69</definedName>
    <definedName name="krov_1" localSheetId="0">[1]POMOĆNI!$L$56:$L$62</definedName>
    <definedName name="krov_1">[2]POMOĆNI!$L$56:$L$62</definedName>
    <definedName name="krov_2" localSheetId="0">[1]POMOĆNI!$B$76:$B$77</definedName>
    <definedName name="krov_2">[2]POMOĆNI!$B$76:$B$77</definedName>
    <definedName name="KUCE_U_OBRADI" localSheetId="3">#REF!</definedName>
    <definedName name="KUCE_U_OBRADI" localSheetId="4">#REF!</definedName>
    <definedName name="KUCE_U_OBRADI" localSheetId="5">#REF!</definedName>
    <definedName name="KUCE_U_OBRADI" localSheetId="6">#REF!</definedName>
    <definedName name="KUCE_U_OBRADI" localSheetId="0">#REF!</definedName>
    <definedName name="KUCE_U_OBRADI" localSheetId="2">#REF!</definedName>
    <definedName name="KUCE_U_OBRADI">#REF!</definedName>
    <definedName name="MJES_BROJ" localSheetId="3">#REF!</definedName>
    <definedName name="MJES_BROJ" localSheetId="4">#REF!</definedName>
    <definedName name="MJES_BROJ" localSheetId="5">#REF!</definedName>
    <definedName name="MJES_BROJ" localSheetId="6">#REF!</definedName>
    <definedName name="MJES_BROJ" localSheetId="0">#REF!</definedName>
    <definedName name="MJES_BROJ" localSheetId="2">#REF!</definedName>
    <definedName name="MJES_BROJ">#REF!</definedName>
    <definedName name="MJES_POC" localSheetId="3">#REF!</definedName>
    <definedName name="MJES_POC" localSheetId="4">#REF!</definedName>
    <definedName name="MJES_POC" localSheetId="5">#REF!</definedName>
    <definedName name="MJES_POC" localSheetId="6">#REF!</definedName>
    <definedName name="MJES_POC" localSheetId="0">#REF!</definedName>
    <definedName name="MJES_POC" localSheetId="2">#REF!</definedName>
    <definedName name="MJES_POC">#REF!</definedName>
    <definedName name="MJES_REAL" localSheetId="3">#REF!</definedName>
    <definedName name="MJES_REAL" localSheetId="4">#REF!</definedName>
    <definedName name="MJES_REAL" localSheetId="5">#REF!</definedName>
    <definedName name="MJES_REAL" localSheetId="6">#REF!</definedName>
    <definedName name="MJES_REAL" localSheetId="0">#REF!</definedName>
    <definedName name="MJES_REAL" localSheetId="2">#REF!</definedName>
    <definedName name="MJES_REAL">#REF!</definedName>
    <definedName name="MJES_SIT" localSheetId="3">#REF!</definedName>
    <definedName name="MJES_SIT" localSheetId="4">#REF!</definedName>
    <definedName name="MJES_SIT" localSheetId="5">#REF!</definedName>
    <definedName name="MJES_SIT" localSheetId="6">#REF!</definedName>
    <definedName name="MJES_SIT" localSheetId="0">#REF!</definedName>
    <definedName name="MJES_SIT" localSheetId="2">#REF!</definedName>
    <definedName name="MJES_SIT">#REF!</definedName>
    <definedName name="MJES_ZA_OBR" localSheetId="3">#REF!</definedName>
    <definedName name="MJES_ZA_OBR" localSheetId="4">#REF!</definedName>
    <definedName name="MJES_ZA_OBR" localSheetId="5">#REF!</definedName>
    <definedName name="MJES_ZA_OBR" localSheetId="6">#REF!</definedName>
    <definedName name="MJES_ZA_OBR" localSheetId="0">#REF!</definedName>
    <definedName name="MJES_ZA_OBR" localSheetId="2">#REF!</definedName>
    <definedName name="MJES_ZA_OBR">#REF!</definedName>
    <definedName name="MJESTO" localSheetId="3">#REF!</definedName>
    <definedName name="MJESTO" localSheetId="4">#REF!</definedName>
    <definedName name="MJESTO" localSheetId="5">#REF!</definedName>
    <definedName name="MJESTO" localSheetId="6">#REF!</definedName>
    <definedName name="MJESTO" localSheetId="0">#REF!</definedName>
    <definedName name="MJESTO" localSheetId="2">#REF!</definedName>
    <definedName name="MJESTO">#REF!</definedName>
    <definedName name="N_DODAVANJE" localSheetId="3">#REF!</definedName>
    <definedName name="N_DODAVANJE" localSheetId="4">#REF!</definedName>
    <definedName name="N_DODAVANJE" localSheetId="5">#REF!</definedName>
    <definedName name="N_DODAVANJE" localSheetId="6">#REF!</definedName>
    <definedName name="N_DODAVANJE" localSheetId="0">#REF!</definedName>
    <definedName name="N_DODAVANJE" localSheetId="2">#REF!</definedName>
    <definedName name="N_DODAVANJE">#REF!</definedName>
    <definedName name="N_ISPIS" localSheetId="3">#REF!</definedName>
    <definedName name="N_ISPIS" localSheetId="4">#REF!</definedName>
    <definedName name="N_ISPIS" localSheetId="5">#REF!</definedName>
    <definedName name="N_ISPIS" localSheetId="6">#REF!</definedName>
    <definedName name="N_ISPIS" localSheetId="0">#REF!</definedName>
    <definedName name="N_ISPIS" localSheetId="2">#REF!</definedName>
    <definedName name="N_ISPIS">#REF!</definedName>
    <definedName name="N_ISPIS_N" localSheetId="3">#REF!</definedName>
    <definedName name="N_ISPIS_N" localSheetId="4">#REF!</definedName>
    <definedName name="N_ISPIS_N" localSheetId="5">#REF!</definedName>
    <definedName name="N_ISPIS_N" localSheetId="6">#REF!</definedName>
    <definedName name="N_ISPIS_N" localSheetId="0">#REF!</definedName>
    <definedName name="N_ISPIS_N" localSheetId="2">#REF!</definedName>
    <definedName name="N_ISPIS_N">#REF!</definedName>
    <definedName name="N_PREGLED" localSheetId="3">#REF!</definedName>
    <definedName name="N_PREGLED" localSheetId="4">#REF!</definedName>
    <definedName name="N_PREGLED" localSheetId="5">#REF!</definedName>
    <definedName name="N_PREGLED" localSheetId="6">#REF!</definedName>
    <definedName name="N_PREGLED" localSheetId="0">#REF!</definedName>
    <definedName name="N_PREGLED" localSheetId="2">#REF!</definedName>
    <definedName name="N_PREGLED">#REF!</definedName>
    <definedName name="N_PREGLED_N" localSheetId="3">#REF!</definedName>
    <definedName name="N_PREGLED_N" localSheetId="4">#REF!</definedName>
    <definedName name="N_PREGLED_N" localSheetId="5">#REF!</definedName>
    <definedName name="N_PREGLED_N" localSheetId="6">#REF!</definedName>
    <definedName name="N_PREGLED_N" localSheetId="0">#REF!</definedName>
    <definedName name="N_PREGLED_N" localSheetId="2">#REF!</definedName>
    <definedName name="N_PREGLED_N">#REF!</definedName>
    <definedName name="N_SPREMANJE" localSheetId="3">#REF!</definedName>
    <definedName name="N_SPREMANJE" localSheetId="4">#REF!</definedName>
    <definedName name="N_SPREMANJE" localSheetId="5">#REF!</definedName>
    <definedName name="N_SPREMANJE" localSheetId="6">#REF!</definedName>
    <definedName name="N_SPREMANJE" localSheetId="0">#REF!</definedName>
    <definedName name="N_SPREMANJE" localSheetId="2">#REF!</definedName>
    <definedName name="N_SPREMANJE">#REF!</definedName>
    <definedName name="N_SPREMANJE_N" localSheetId="3">#REF!</definedName>
    <definedName name="N_SPREMANJE_N" localSheetId="4">#REF!</definedName>
    <definedName name="N_SPREMANJE_N" localSheetId="5">#REF!</definedName>
    <definedName name="N_SPREMANJE_N" localSheetId="6">#REF!</definedName>
    <definedName name="N_SPREMANJE_N" localSheetId="0">#REF!</definedName>
    <definedName name="N_SPREMANJE_N" localSheetId="2">#REF!</definedName>
    <definedName name="N_SPREMANJE_N">#REF!</definedName>
    <definedName name="N_UNOS" localSheetId="3">#REF!</definedName>
    <definedName name="N_UNOS" localSheetId="4">#REF!</definedName>
    <definedName name="N_UNOS" localSheetId="5">#REF!</definedName>
    <definedName name="N_UNOS" localSheetId="6">#REF!</definedName>
    <definedName name="N_UNOS" localSheetId="0">#REF!</definedName>
    <definedName name="N_UNOS" localSheetId="2">#REF!</definedName>
    <definedName name="N_UNOS">#REF!</definedName>
    <definedName name="N_UNOS_N" localSheetId="3">#REF!</definedName>
    <definedName name="N_UNOS_N" localSheetId="4">#REF!</definedName>
    <definedName name="N_UNOS_N" localSheetId="5">#REF!</definedName>
    <definedName name="N_UNOS_N" localSheetId="6">#REF!</definedName>
    <definedName name="N_UNOS_N" localSheetId="0">#REF!</definedName>
    <definedName name="N_UNOS_N" localSheetId="2">#REF!</definedName>
    <definedName name="N_UNOS_N">#REF!</definedName>
    <definedName name="NADZOR" localSheetId="3">#REF!</definedName>
    <definedName name="NADZOR" localSheetId="4">#REF!</definedName>
    <definedName name="NADZOR" localSheetId="5">#REF!</definedName>
    <definedName name="NADZOR" localSheetId="6">#REF!</definedName>
    <definedName name="NADZOR" localSheetId="0">#REF!</definedName>
    <definedName name="NADZOR" localSheetId="2">#REF!</definedName>
    <definedName name="NADZOR">#REF!</definedName>
    <definedName name="NAP_DODAVANJE" localSheetId="3">#REF!</definedName>
    <definedName name="NAP_DODAVANJE" localSheetId="4">#REF!</definedName>
    <definedName name="NAP_DODAVANJE" localSheetId="5">#REF!</definedName>
    <definedName name="NAP_DODAVANJE" localSheetId="6">#REF!</definedName>
    <definedName name="NAP_DODAVANJE" localSheetId="0">#REF!</definedName>
    <definedName name="NAP_DODAVANJE" localSheetId="2">#REF!</definedName>
    <definedName name="NAP_DODAVANJE" localSheetId="1">#REF!</definedName>
    <definedName name="NAP_DODAVANJE">#REF!</definedName>
    <definedName name="NAP_ISPIS" localSheetId="3">#REF!</definedName>
    <definedName name="NAP_ISPIS" localSheetId="4">#REF!</definedName>
    <definedName name="NAP_ISPIS" localSheetId="5">#REF!</definedName>
    <definedName name="NAP_ISPIS" localSheetId="6">#REF!</definedName>
    <definedName name="NAP_ISPIS" localSheetId="0">#REF!</definedName>
    <definedName name="NAP_ISPIS" localSheetId="2">#REF!</definedName>
    <definedName name="NAP_ISPIS" localSheetId="1">#REF!</definedName>
    <definedName name="NAP_ISPIS">#REF!</definedName>
    <definedName name="NAP_PREGLED" localSheetId="3">#REF!</definedName>
    <definedName name="NAP_PREGLED" localSheetId="4">#REF!</definedName>
    <definedName name="NAP_PREGLED" localSheetId="5">#REF!</definedName>
    <definedName name="NAP_PREGLED" localSheetId="6">#REF!</definedName>
    <definedName name="NAP_PREGLED" localSheetId="0">#REF!</definedName>
    <definedName name="NAP_PREGLED" localSheetId="2">#REF!</definedName>
    <definedName name="NAP_PREGLED" localSheetId="1">#REF!</definedName>
    <definedName name="NAP_PREGLED">#REF!</definedName>
    <definedName name="NAP_SPREMANJE" localSheetId="3">#REF!</definedName>
    <definedName name="NAP_SPREMANJE" localSheetId="4">#REF!</definedName>
    <definedName name="NAP_SPREMANJE" localSheetId="5">#REF!</definedName>
    <definedName name="NAP_SPREMANJE" localSheetId="6">#REF!</definedName>
    <definedName name="NAP_SPREMANJE" localSheetId="0">#REF!</definedName>
    <definedName name="NAP_SPREMANJE" localSheetId="2">#REF!</definedName>
    <definedName name="NAP_SPREMANJE" localSheetId="1">#REF!</definedName>
    <definedName name="NAP_SPREMANJE">#REF!</definedName>
    <definedName name="NAP_UNOS" localSheetId="3">#REF!</definedName>
    <definedName name="NAP_UNOS" localSheetId="4">#REF!</definedName>
    <definedName name="NAP_UNOS" localSheetId="5">#REF!</definedName>
    <definedName name="NAP_UNOS" localSheetId="6">#REF!</definedName>
    <definedName name="NAP_UNOS" localSheetId="0">#REF!</definedName>
    <definedName name="NAP_UNOS" localSheetId="2">#REF!</definedName>
    <definedName name="NAP_UNOS" localSheetId="1">#REF!</definedName>
    <definedName name="NAP_UNOS">#REF!</definedName>
    <definedName name="NAPUTAK" localSheetId="3">#REF!</definedName>
    <definedName name="NAPUTAK" localSheetId="4">#REF!</definedName>
    <definedName name="NAPUTAK" localSheetId="5">#REF!</definedName>
    <definedName name="NAPUTAK" localSheetId="6">#REF!</definedName>
    <definedName name="NAPUTAK" localSheetId="0">#REF!</definedName>
    <definedName name="NAPUTAK" localSheetId="2">#REF!</definedName>
    <definedName name="NAPUTAK">#REF!</definedName>
    <definedName name="Naslovi_štampanja" localSheetId="1">'Sveukupna rekapitulacija'!#REF!</definedName>
    <definedName name="NASLOVNICA" localSheetId="3">#REF!</definedName>
    <definedName name="NASLOVNICA" localSheetId="4">#REF!</definedName>
    <definedName name="NASLOVNICA" localSheetId="5">#REF!</definedName>
    <definedName name="NASLOVNICA" localSheetId="6">#REF!</definedName>
    <definedName name="NASLOVNICA" localSheetId="0">#REF!</definedName>
    <definedName name="NASLOVNICA" localSheetId="2">#REF!</definedName>
    <definedName name="NASLOVNICA">#REF!</definedName>
    <definedName name="OBJEKT" localSheetId="3">#REF!</definedName>
    <definedName name="OBJEKT" localSheetId="4">#REF!</definedName>
    <definedName name="OBJEKT" localSheetId="5">#REF!</definedName>
    <definedName name="OBJEKT" localSheetId="6">#REF!</definedName>
    <definedName name="OBJEKT" localSheetId="0">#REF!</definedName>
    <definedName name="OBJEKT" localSheetId="2">#REF!</definedName>
    <definedName name="OBJEKT">#REF!</definedName>
    <definedName name="Oblast_štampanja" localSheetId="3">'A. - g.o. radovi'!$A$1:$F$349</definedName>
    <definedName name="Oblast_štampanja" localSheetId="4">'B. - hidrotehničke instalacije'!$A$1:$F$220</definedName>
    <definedName name="Oblast_štampanja" localSheetId="5">'C. - elektroinstalacije'!$A$1:$F$96</definedName>
    <definedName name="Oblast_štampanja" localSheetId="6">'D. - strojarske instalacije'!$A$1:$F$30</definedName>
    <definedName name="Oblast_štampanja" localSheetId="2">'Opći uvjeti'!$A$1:$F$3</definedName>
    <definedName name="Oblast_štampanja" localSheetId="1">'Sveukupna rekapitulacija'!$A$7:$F$25</definedName>
    <definedName name="OBRACUN" localSheetId="3">#REF!</definedName>
    <definedName name="OBRACUN" localSheetId="4">#REF!</definedName>
    <definedName name="OBRACUN" localSheetId="5">#REF!</definedName>
    <definedName name="OBRACUN" localSheetId="6">#REF!</definedName>
    <definedName name="OBRACUN" localSheetId="0">#REF!</definedName>
    <definedName name="OBRACUN" localSheetId="2">#REF!</definedName>
    <definedName name="OBRACUN">#REF!</definedName>
    <definedName name="OBRADIO" localSheetId="3">#REF!</definedName>
    <definedName name="OBRADIO" localSheetId="4">#REF!</definedName>
    <definedName name="OBRADIO" localSheetId="5">#REF!</definedName>
    <definedName name="OBRADIO" localSheetId="6">#REF!</definedName>
    <definedName name="OBRADIO" localSheetId="0">#REF!</definedName>
    <definedName name="OBRADIO" localSheetId="2">#REF!</definedName>
    <definedName name="OBRADIO">#REF!</definedName>
    <definedName name="ODG_2" localSheetId="3">#REF!</definedName>
    <definedName name="ODG_2" localSheetId="4">#REF!</definedName>
    <definedName name="ODG_2" localSheetId="5">#REF!</definedName>
    <definedName name="ODG_2" localSheetId="6">#REF!</definedName>
    <definedName name="ODG_2" localSheetId="0">#REF!</definedName>
    <definedName name="ODG_2" localSheetId="2">#REF!</definedName>
    <definedName name="ODG_2">#REF!</definedName>
    <definedName name="ODGOVOR_1" localSheetId="3">#REF!</definedName>
    <definedName name="ODGOVOR_1" localSheetId="4">#REF!</definedName>
    <definedName name="ODGOVOR_1" localSheetId="5">#REF!</definedName>
    <definedName name="ODGOVOR_1" localSheetId="6">#REF!</definedName>
    <definedName name="ODGOVOR_1" localSheetId="0">#REF!</definedName>
    <definedName name="ODGOVOR_1" localSheetId="2">#REF!</definedName>
    <definedName name="ODGOVOR_1">#REF!</definedName>
    <definedName name="ODGOVOR_2" localSheetId="3">#REF!</definedName>
    <definedName name="ODGOVOR_2" localSheetId="4">#REF!</definedName>
    <definedName name="ODGOVOR_2" localSheetId="5">#REF!</definedName>
    <definedName name="ODGOVOR_2" localSheetId="6">#REF!</definedName>
    <definedName name="ODGOVOR_2" localSheetId="0">#REF!</definedName>
    <definedName name="ODGOVOR_2" localSheetId="2">#REF!</definedName>
    <definedName name="ODGOVOR_2">#REF!</definedName>
    <definedName name="ODGOVOR_3" localSheetId="3">#REF!</definedName>
    <definedName name="ODGOVOR_3" localSheetId="4">#REF!</definedName>
    <definedName name="ODGOVOR_3" localSheetId="5">#REF!</definedName>
    <definedName name="ODGOVOR_3" localSheetId="6">#REF!</definedName>
    <definedName name="ODGOVOR_3" localSheetId="0">#REF!</definedName>
    <definedName name="ODGOVOR_3" localSheetId="2">#REF!</definedName>
    <definedName name="ODGOVOR_3">#REF!</definedName>
    <definedName name="ODGOVOR_4" localSheetId="3">#REF!</definedName>
    <definedName name="ODGOVOR_4" localSheetId="4">#REF!</definedName>
    <definedName name="ODGOVOR_4" localSheetId="5">#REF!</definedName>
    <definedName name="ODGOVOR_4" localSheetId="6">#REF!</definedName>
    <definedName name="ODGOVOR_4" localSheetId="0">#REF!</definedName>
    <definedName name="ODGOVOR_4" localSheetId="2">#REF!</definedName>
    <definedName name="ODGOVOR_4">#REF!</definedName>
    <definedName name="OKON_SIT" localSheetId="3">#REF!</definedName>
    <definedName name="OKON_SIT" localSheetId="4">#REF!</definedName>
    <definedName name="OKON_SIT" localSheetId="5">#REF!</definedName>
    <definedName name="OKON_SIT" localSheetId="6">#REF!</definedName>
    <definedName name="OKON_SIT" localSheetId="0">#REF!</definedName>
    <definedName name="OKON_SIT" localSheetId="2">#REF!</definedName>
    <definedName name="OKON_SIT">#REF!</definedName>
    <definedName name="OKON_SIT_I" localSheetId="3">#REF!</definedName>
    <definedName name="OKON_SIT_I" localSheetId="4">#REF!</definedName>
    <definedName name="OKON_SIT_I" localSheetId="5">#REF!</definedName>
    <definedName name="OKON_SIT_I" localSheetId="6">#REF!</definedName>
    <definedName name="OKON_SIT_I" localSheetId="0">#REF!</definedName>
    <definedName name="OKON_SIT_I" localSheetId="2">#REF!</definedName>
    <definedName name="OKON_SIT_I">#REF!</definedName>
    <definedName name="OPCINA" localSheetId="3">#REF!</definedName>
    <definedName name="OPCINA" localSheetId="4">#REF!</definedName>
    <definedName name="OPCINA" localSheetId="5">#REF!</definedName>
    <definedName name="OPCINA" localSheetId="6">#REF!</definedName>
    <definedName name="OPCINA" localSheetId="0">#REF!</definedName>
    <definedName name="OPCINA" localSheetId="2">#REF!</definedName>
    <definedName name="OPCINA">#REF!</definedName>
    <definedName name="ope_evid" localSheetId="3">#REF!</definedName>
    <definedName name="ope_evid" localSheetId="4">#REF!</definedName>
    <definedName name="ope_evid" localSheetId="5">#REF!</definedName>
    <definedName name="ope_evid" localSheetId="6">#REF!</definedName>
    <definedName name="ope_evid" localSheetId="0">#REF!</definedName>
    <definedName name="ope_evid" localSheetId="2">#REF!</definedName>
    <definedName name="ope_evid">#REF!</definedName>
    <definedName name="OSNOV_POD" localSheetId="3">#REF!</definedName>
    <definedName name="OSNOV_POD" localSheetId="4">#REF!</definedName>
    <definedName name="OSNOV_POD" localSheetId="5">#REF!</definedName>
    <definedName name="OSNOV_POD" localSheetId="6">#REF!</definedName>
    <definedName name="OSNOV_POD" localSheetId="0">#REF!</definedName>
    <definedName name="OSNOV_POD" localSheetId="2">#REF!</definedName>
    <definedName name="OSNOV_POD">#REF!</definedName>
    <definedName name="OSNOVNI_PODATCI" localSheetId="3">#REF!</definedName>
    <definedName name="OSNOVNI_PODATCI" localSheetId="4">#REF!</definedName>
    <definedName name="OSNOVNI_PODATCI" localSheetId="5">#REF!</definedName>
    <definedName name="OSNOVNI_PODATCI" localSheetId="6">#REF!</definedName>
    <definedName name="OSNOVNI_PODATCI" localSheetId="0">#REF!</definedName>
    <definedName name="OSNOVNI_PODATCI" localSheetId="2">#REF!</definedName>
    <definedName name="OSNOVNI_PODATCI">#REF!</definedName>
    <definedName name="PODACI" localSheetId="3">#REF!</definedName>
    <definedName name="PODACI" localSheetId="4">#REF!</definedName>
    <definedName name="PODACI" localSheetId="5">#REF!</definedName>
    <definedName name="PODACI" localSheetId="6">#REF!</definedName>
    <definedName name="PODACI" localSheetId="0">#REF!</definedName>
    <definedName name="PODACI" localSheetId="2">#REF!</definedName>
    <definedName name="PODACI">#REF!</definedName>
    <definedName name="PODRUCJE" localSheetId="3">#REF!</definedName>
    <definedName name="PODRUCJE" localSheetId="4">#REF!</definedName>
    <definedName name="PODRUCJE" localSheetId="5">#REF!</definedName>
    <definedName name="PODRUCJE" localSheetId="6">#REF!</definedName>
    <definedName name="PODRUCJE" localSheetId="0">#REF!</definedName>
    <definedName name="PODRUCJE" localSheetId="2">#REF!</definedName>
    <definedName name="PODRUCJE">#REF!</definedName>
    <definedName name="_xlnm.Print_Area" localSheetId="3">'A. - g.o. radovi'!$A$1:$F$368</definedName>
    <definedName name="_xlnm.Print_Area" localSheetId="4">'B. - hidrotehničke instalacije'!$A$1:$F$232</definedName>
    <definedName name="_xlnm.Print_Area" localSheetId="5">'C. - elektroinstalacije'!$A$1:$F$106</definedName>
    <definedName name="_xlnm.Print_Area" localSheetId="6">'D. - strojarske instalacije'!$A$1:$F$35</definedName>
    <definedName name="_xlnm.Print_Area" localSheetId="0">Naslovnica!$A$1:$J$45</definedName>
    <definedName name="_xlnm.Print_Area" localSheetId="2">'Opći uvjeti'!$A$1:$G$35</definedName>
    <definedName name="POPUST">[3]FAKTORI!$B$2</definedName>
    <definedName name="PREDH_SIT" localSheetId="3">#REF!</definedName>
    <definedName name="PREDH_SIT" localSheetId="4">#REF!</definedName>
    <definedName name="PREDH_SIT" localSheetId="5">#REF!</definedName>
    <definedName name="PREDH_SIT" localSheetId="6">#REF!</definedName>
    <definedName name="PREDH_SIT" localSheetId="0">#REF!</definedName>
    <definedName name="PREDH_SIT" localSheetId="2">#REF!</definedName>
    <definedName name="PREDH_SIT">#REF!</definedName>
    <definedName name="PREGLED" localSheetId="3">#REF!</definedName>
    <definedName name="PREGLED" localSheetId="4">#REF!</definedName>
    <definedName name="PREGLED" localSheetId="5">#REF!</definedName>
    <definedName name="PREGLED" localSheetId="6">#REF!</definedName>
    <definedName name="PREGLED" localSheetId="0">#REF!</definedName>
    <definedName name="PREGLED" localSheetId="2">#REF!</definedName>
    <definedName name="PREGLED">#REF!</definedName>
    <definedName name="PRIPREMIO" localSheetId="3">#REF!</definedName>
    <definedName name="PRIPREMIO" localSheetId="4">#REF!</definedName>
    <definedName name="PRIPREMIO" localSheetId="5">#REF!</definedName>
    <definedName name="PRIPREMIO" localSheetId="6">#REF!</definedName>
    <definedName name="PRIPREMIO" localSheetId="0">#REF!</definedName>
    <definedName name="PRIPREMIO" localSheetId="2">#REF!</definedName>
    <definedName name="PRIPREMIO">#REF!</definedName>
    <definedName name="PRIV_SIT" localSheetId="3">#REF!</definedName>
    <definedName name="PRIV_SIT" localSheetId="4">#REF!</definedName>
    <definedName name="PRIV_SIT" localSheetId="5">#REF!</definedName>
    <definedName name="PRIV_SIT" localSheetId="6">#REF!</definedName>
    <definedName name="PRIV_SIT" localSheetId="0">#REF!</definedName>
    <definedName name="PRIV_SIT" localSheetId="2">#REF!</definedName>
    <definedName name="PRIV_SIT">#REF!</definedName>
    <definedName name="PRIV_SIT_I" localSheetId="3">#REF!</definedName>
    <definedName name="PRIV_SIT_I" localSheetId="4">#REF!</definedName>
    <definedName name="PRIV_SIT_I" localSheetId="5">#REF!</definedName>
    <definedName name="PRIV_SIT_I" localSheetId="6">#REF!</definedName>
    <definedName name="PRIV_SIT_I" localSheetId="0">#REF!</definedName>
    <definedName name="PRIV_SIT_I" localSheetId="2">#REF!</definedName>
    <definedName name="PRIV_SIT_I">#REF!</definedName>
    <definedName name="PRIV_SIT_II" localSheetId="3">#REF!</definedName>
    <definedName name="PRIV_SIT_II" localSheetId="4">#REF!</definedName>
    <definedName name="PRIV_SIT_II" localSheetId="5">#REF!</definedName>
    <definedName name="PRIV_SIT_II" localSheetId="6">#REF!</definedName>
    <definedName name="PRIV_SIT_II" localSheetId="0">#REF!</definedName>
    <definedName name="PRIV_SIT_II" localSheetId="2">#REF!</definedName>
    <definedName name="PRIV_SIT_II">#REF!</definedName>
    <definedName name="RADILISTE" localSheetId="3">#REF!</definedName>
    <definedName name="RADILISTE" localSheetId="4">#REF!</definedName>
    <definedName name="RADILISTE" localSheetId="5">#REF!</definedName>
    <definedName name="RADILISTE" localSheetId="6">#REF!</definedName>
    <definedName name="RADILISTE" localSheetId="0">#REF!</definedName>
    <definedName name="RADILISTE" localSheetId="2">#REF!</definedName>
    <definedName name="RADILISTE">#REF!</definedName>
    <definedName name="REALIZACIJA" localSheetId="3">#REF!</definedName>
    <definedName name="REALIZACIJA" localSheetId="4">#REF!</definedName>
    <definedName name="REALIZACIJA" localSheetId="5">#REF!</definedName>
    <definedName name="REALIZACIJA" localSheetId="6">#REF!</definedName>
    <definedName name="REALIZACIJA" localSheetId="0">#REF!</definedName>
    <definedName name="REALIZACIJA" localSheetId="2">#REF!</definedName>
    <definedName name="REALIZACIJA">#REF!</definedName>
    <definedName name="RED_BR_SIT" localSheetId="3">#REF!</definedName>
    <definedName name="RED_BR_SIT" localSheetId="4">#REF!</definedName>
    <definedName name="RED_BR_SIT" localSheetId="5">#REF!</definedName>
    <definedName name="RED_BR_SIT" localSheetId="6">#REF!</definedName>
    <definedName name="RED_BR_SIT" localSheetId="0">#REF!</definedName>
    <definedName name="RED_BR_SIT" localSheetId="2">#REF!</definedName>
    <definedName name="RED_BR_SIT">#REF!</definedName>
    <definedName name="REKAPITULACIJA" localSheetId="3">#REF!</definedName>
    <definedName name="REKAPITULACIJA" localSheetId="4">#REF!</definedName>
    <definedName name="REKAPITULACIJA" localSheetId="5">#REF!</definedName>
    <definedName name="REKAPITULACIJA" localSheetId="6">#REF!</definedName>
    <definedName name="REKAPITULACIJA" localSheetId="0">#REF!</definedName>
    <definedName name="REKAPITULACIJA" localSheetId="2">#REF!</definedName>
    <definedName name="REKAPITULACIJA">#REF!</definedName>
    <definedName name="rk_1" localSheetId="0">[1]POMOĆNI!$B$77</definedName>
    <definedName name="rk_1">[2]POMOĆNI!$B$77</definedName>
    <definedName name="rk1v" localSheetId="0">[1]POMOĆNI!$L$56</definedName>
    <definedName name="rk1v">[2]POMOĆNI!$L$56</definedName>
    <definedName name="rkh" localSheetId="0">[1]POMOĆNI!$B$56</definedName>
    <definedName name="rkh">[2]POMOĆNI!$B$56</definedName>
    <definedName name="rkv" localSheetId="0">[1]POMOĆNI!$B$57</definedName>
    <definedName name="rkv">[2]POMOĆNI!$B$57</definedName>
    <definedName name="SIT_BROJ" localSheetId="3">#REF!</definedName>
    <definedName name="SIT_BROJ" localSheetId="4">#REF!</definedName>
    <definedName name="SIT_BROJ" localSheetId="5">#REF!</definedName>
    <definedName name="SIT_BROJ" localSheetId="6">#REF!</definedName>
    <definedName name="SIT_BROJ" localSheetId="0">#REF!</definedName>
    <definedName name="SIT_BROJ" localSheetId="2">#REF!</definedName>
    <definedName name="SIT_BROJ">#REF!</definedName>
    <definedName name="SIT_FAZE" localSheetId="3">#REF!</definedName>
    <definedName name="SIT_FAZE" localSheetId="4">#REF!</definedName>
    <definedName name="SIT_FAZE" localSheetId="5">#REF!</definedName>
    <definedName name="SIT_FAZE" localSheetId="6">#REF!</definedName>
    <definedName name="SIT_FAZE" localSheetId="0">#REF!</definedName>
    <definedName name="SIT_FAZE" localSheetId="2">#REF!</definedName>
    <definedName name="SIT_FAZE">#REF!</definedName>
    <definedName name="SITUAC_PRIV" localSheetId="3">#REF!</definedName>
    <definedName name="SITUAC_PRIV" localSheetId="4">#REF!</definedName>
    <definedName name="SITUAC_PRIV" localSheetId="5">#REF!</definedName>
    <definedName name="SITUAC_PRIV" localSheetId="6">#REF!</definedName>
    <definedName name="SITUAC_PRIV" localSheetId="0">#REF!</definedName>
    <definedName name="SITUAC_PRIV" localSheetId="2">#REF!</definedName>
    <definedName name="SITUAC_PRIV">#REF!</definedName>
    <definedName name="SPREMANJE" localSheetId="3">#REF!</definedName>
    <definedName name="SPREMANJE" localSheetId="4">#REF!</definedName>
    <definedName name="SPREMANJE" localSheetId="5">#REF!</definedName>
    <definedName name="SPREMANJE" localSheetId="6">#REF!</definedName>
    <definedName name="SPREMANJE" localSheetId="0">#REF!</definedName>
    <definedName name="SPREMANJE" localSheetId="2">#REF!</definedName>
    <definedName name="SPREMANJE">#REF!</definedName>
    <definedName name="SVE_KUCE" localSheetId="3">#REF!</definedName>
    <definedName name="SVE_KUCE" localSheetId="4">#REF!</definedName>
    <definedName name="SVE_KUCE" localSheetId="5">#REF!</definedName>
    <definedName name="SVE_KUCE" localSheetId="6">#REF!</definedName>
    <definedName name="SVE_KUCE" localSheetId="0">#REF!</definedName>
    <definedName name="SVE_KUCE" localSheetId="2">#REF!</definedName>
    <definedName name="SVE_KUCE">#REF!</definedName>
    <definedName name="TEK_RACUN" localSheetId="3">#REF!</definedName>
    <definedName name="TEK_RACUN" localSheetId="4">#REF!</definedName>
    <definedName name="TEK_RACUN" localSheetId="5">#REF!</definedName>
    <definedName name="TEK_RACUN" localSheetId="6">#REF!</definedName>
    <definedName name="TEK_RACUN" localSheetId="0">#REF!</definedName>
    <definedName name="TEK_RACUN" localSheetId="2">#REF!</definedName>
    <definedName name="TEK_RACUN">#REF!</definedName>
    <definedName name="UGOV_AVANS" localSheetId="3">#REF!</definedName>
    <definedName name="UGOV_AVANS" localSheetId="4">#REF!</definedName>
    <definedName name="UGOV_AVANS" localSheetId="5">#REF!</definedName>
    <definedName name="UGOV_AVANS" localSheetId="6">#REF!</definedName>
    <definedName name="UGOV_AVANS" localSheetId="0">#REF!</definedName>
    <definedName name="UGOV_AVANS" localSheetId="2">#REF!</definedName>
    <definedName name="UGOV_AVANS">#REF!</definedName>
    <definedName name="UGOV_BROJ" localSheetId="3">#REF!</definedName>
    <definedName name="UGOV_BROJ" localSheetId="4">#REF!</definedName>
    <definedName name="UGOV_BROJ" localSheetId="5">#REF!</definedName>
    <definedName name="UGOV_BROJ" localSheetId="6">#REF!</definedName>
    <definedName name="UGOV_BROJ" localSheetId="0">#REF!</definedName>
    <definedName name="UGOV_BROJ" localSheetId="2">#REF!</definedName>
    <definedName name="UGOV_BROJ">#REF!</definedName>
    <definedName name="UGOV_IZNOS" localSheetId="3">#REF!</definedName>
    <definedName name="UGOV_IZNOS" localSheetId="4">#REF!</definedName>
    <definedName name="UGOV_IZNOS" localSheetId="5">#REF!</definedName>
    <definedName name="UGOV_IZNOS" localSheetId="6">#REF!</definedName>
    <definedName name="UGOV_IZNOS" localSheetId="0">#REF!</definedName>
    <definedName name="UGOV_IZNOS" localSheetId="2">#REF!</definedName>
    <definedName name="UGOV_IZNOS">#REF!</definedName>
    <definedName name="UKUPANCJENIK" localSheetId="0">[4]List1!$1:$1048576</definedName>
    <definedName name="UKUPANCJENIK" localSheetId="1">[4]List1!$A:$IV</definedName>
    <definedName name="UKUPANCJENIK">[4]List1!$A:$IV</definedName>
    <definedName name="UNOS" localSheetId="3">#REF!</definedName>
    <definedName name="UNOS" localSheetId="4">#REF!</definedName>
    <definedName name="UNOS" localSheetId="5">#REF!</definedName>
    <definedName name="UNOS" localSheetId="6">#REF!</definedName>
    <definedName name="UNOS" localSheetId="0">#REF!</definedName>
    <definedName name="UNOS" localSheetId="2">#REF!</definedName>
    <definedName name="UNOS">#REF!</definedName>
    <definedName name="UNOS_1" localSheetId="3">#REF!</definedName>
    <definedName name="UNOS_1" localSheetId="4">#REF!</definedName>
    <definedName name="UNOS_1" localSheetId="5">#REF!</definedName>
    <definedName name="UNOS_1" localSheetId="6">#REF!</definedName>
    <definedName name="UNOS_1" localSheetId="0">#REF!</definedName>
    <definedName name="UNOS_1" localSheetId="2">#REF!</definedName>
    <definedName name="UNOS_1">#REF!</definedName>
    <definedName name="UNOS_2" localSheetId="3">#REF!</definedName>
    <definedName name="UNOS_2" localSheetId="4">#REF!</definedName>
    <definedName name="UNOS_2" localSheetId="5">#REF!</definedName>
    <definedName name="UNOS_2" localSheetId="6">#REF!</definedName>
    <definedName name="UNOS_2" localSheetId="0">#REF!</definedName>
    <definedName name="UNOS_2" localSheetId="2">#REF!</definedName>
    <definedName name="UNOS_2">#REF!</definedName>
    <definedName name="UNOS_3" localSheetId="3">#REF!</definedName>
    <definedName name="UNOS_3" localSheetId="4">#REF!</definedName>
    <definedName name="UNOS_3" localSheetId="5">#REF!</definedName>
    <definedName name="UNOS_3" localSheetId="6">#REF!</definedName>
    <definedName name="UNOS_3" localSheetId="0">#REF!</definedName>
    <definedName name="UNOS_3" localSheetId="2">#REF!</definedName>
    <definedName name="UNOS_3">#REF!</definedName>
    <definedName name="UNOS_4" localSheetId="3">#REF!</definedName>
    <definedName name="UNOS_4" localSheetId="4">#REF!</definedName>
    <definedName name="UNOS_4" localSheetId="5">#REF!</definedName>
    <definedName name="UNOS_4" localSheetId="6">#REF!</definedName>
    <definedName name="UNOS_4" localSheetId="0">#REF!</definedName>
    <definedName name="UNOS_4" localSheetId="2">#REF!</definedName>
    <definedName name="UNOS_4">#REF!</definedName>
    <definedName name="UNOS_4_P" localSheetId="3">#REF!</definedName>
    <definedName name="UNOS_4_P" localSheetId="4">#REF!</definedName>
    <definedName name="UNOS_4_P" localSheetId="5">#REF!</definedName>
    <definedName name="UNOS_4_P" localSheetId="6">#REF!</definedName>
    <definedName name="UNOS_4_P" localSheetId="0">#REF!</definedName>
    <definedName name="UNOS_4_P" localSheetId="2">#REF!</definedName>
    <definedName name="UNOS_4_P">#REF!</definedName>
    <definedName name="V" localSheetId="3">#REF!</definedName>
    <definedName name="V" localSheetId="4">#REF!</definedName>
    <definedName name="V" localSheetId="5">#REF!</definedName>
    <definedName name="V" localSheetId="6">#REF!</definedName>
    <definedName name="V" localSheetId="0">#REF!</definedName>
    <definedName name="V" localSheetId="2">#REF!</definedName>
    <definedName name="V">#REF!</definedName>
    <definedName name="VEL_DATOTEKA" localSheetId="3">#REF!</definedName>
    <definedName name="VEL_DATOTEKA" localSheetId="4">#REF!</definedName>
    <definedName name="VEL_DATOTEKA" localSheetId="5">#REF!</definedName>
    <definedName name="VEL_DATOTEKA" localSheetId="6">#REF!</definedName>
    <definedName name="VEL_DATOTEKA" localSheetId="0">#REF!</definedName>
    <definedName name="VEL_DATOTEKA" localSheetId="2">#REF!</definedName>
    <definedName name="VEL_DATOTEKA">#REF!</definedName>
    <definedName name="VI" localSheetId="3">#REF!</definedName>
    <definedName name="VI" localSheetId="4">#REF!</definedName>
    <definedName name="VI" localSheetId="5">#REF!</definedName>
    <definedName name="VI" localSheetId="6">#REF!</definedName>
    <definedName name="VI" localSheetId="0">#REF!</definedName>
    <definedName name="VI" localSheetId="2">#REF!</definedName>
    <definedName name="VI">#REF!</definedName>
    <definedName name="VII" localSheetId="3">#REF!</definedName>
    <definedName name="VII" localSheetId="4">#REF!</definedName>
    <definedName name="VII" localSheetId="5">#REF!</definedName>
    <definedName name="VII" localSheetId="6">#REF!</definedName>
    <definedName name="VII" localSheetId="0">#REF!</definedName>
    <definedName name="VII" localSheetId="2">#REF!</definedName>
    <definedName name="VII">#REF!</definedName>
    <definedName name="VIII" localSheetId="3">#REF!</definedName>
    <definedName name="VIII" localSheetId="4">#REF!</definedName>
    <definedName name="VIII" localSheetId="5">#REF!</definedName>
    <definedName name="VIII" localSheetId="6">#REF!</definedName>
    <definedName name="VIII" localSheetId="0">#REF!</definedName>
    <definedName name="VIII" localSheetId="2">#REF!</definedName>
    <definedName name="VIII">#REF!</definedName>
    <definedName name="VRSTA_SIT" localSheetId="3">#REF!</definedName>
    <definedName name="VRSTA_SIT" localSheetId="4">#REF!</definedName>
    <definedName name="VRSTA_SIT" localSheetId="5">#REF!</definedName>
    <definedName name="VRSTA_SIT" localSheetId="6">#REF!</definedName>
    <definedName name="VRSTA_SIT" localSheetId="0">#REF!</definedName>
    <definedName name="VRSTA_SIT" localSheetId="2">#REF!</definedName>
    <definedName name="VRSTA_SIT">#REF!</definedName>
    <definedName name="X" localSheetId="3">#REF!</definedName>
    <definedName name="X" localSheetId="4">#REF!</definedName>
    <definedName name="X" localSheetId="5">#REF!</definedName>
    <definedName name="X" localSheetId="6">#REF!</definedName>
    <definedName name="X" localSheetId="0">#REF!</definedName>
    <definedName name="X" localSheetId="2">#REF!</definedName>
    <definedName name="X">#REF!</definedName>
    <definedName name="XI" localSheetId="3">#REF!</definedName>
    <definedName name="XI" localSheetId="4">#REF!</definedName>
    <definedName name="XI" localSheetId="5">#REF!</definedName>
    <definedName name="XI" localSheetId="6">#REF!</definedName>
    <definedName name="XI" localSheetId="0">#REF!</definedName>
    <definedName name="XI" localSheetId="2">#REF!</definedName>
    <definedName name="XI">#REF!</definedName>
    <definedName name="XII" localSheetId="3">#REF!</definedName>
    <definedName name="XII" localSheetId="4">#REF!</definedName>
    <definedName name="XII" localSheetId="5">#REF!</definedName>
    <definedName name="XII" localSheetId="6">#REF!</definedName>
    <definedName name="XII" localSheetId="0">#REF!</definedName>
    <definedName name="XII" localSheetId="2">#REF!</definedName>
    <definedName name="XII">#REF!</definedName>
    <definedName name="XIII" localSheetId="3">#REF!</definedName>
    <definedName name="XIII" localSheetId="4">#REF!</definedName>
    <definedName name="XIII" localSheetId="5">#REF!</definedName>
    <definedName name="XIII" localSheetId="6">#REF!</definedName>
    <definedName name="XIII" localSheetId="0">#REF!</definedName>
    <definedName name="XIII" localSheetId="2">#REF!</definedName>
    <definedName name="XIII">#REF!</definedName>
    <definedName name="XIV" localSheetId="3">#REF!</definedName>
    <definedName name="XIV" localSheetId="4">#REF!</definedName>
    <definedName name="XIV" localSheetId="5">#REF!</definedName>
    <definedName name="XIV" localSheetId="6">#REF!</definedName>
    <definedName name="XIV" localSheetId="0">#REF!</definedName>
    <definedName name="XIV" localSheetId="2">#REF!</definedName>
    <definedName name="XIV">#REF!</definedName>
    <definedName name="XV" localSheetId="3">#REF!</definedName>
    <definedName name="XV" localSheetId="4">#REF!</definedName>
    <definedName name="XV" localSheetId="5">#REF!</definedName>
    <definedName name="XV" localSheetId="6">#REF!</definedName>
    <definedName name="XV" localSheetId="0">#REF!</definedName>
    <definedName name="XV" localSheetId="2">#REF!</definedName>
    <definedName name="XV">#REF!</definedName>
    <definedName name="XX" localSheetId="3">#REF!</definedName>
    <definedName name="XX" localSheetId="4">#REF!</definedName>
    <definedName name="XX" localSheetId="5">#REF!</definedName>
    <definedName name="XX" localSheetId="6">#REF!</definedName>
    <definedName name="XX" localSheetId="0">#REF!</definedName>
    <definedName name="XX" localSheetId="2">#REF!</definedName>
    <definedName name="XX">#REF!</definedName>
    <definedName name="ZA_ISPLATU" localSheetId="3">#REF!</definedName>
    <definedName name="ZA_ISPLATU" localSheetId="4">#REF!</definedName>
    <definedName name="ZA_ISPLATU" localSheetId="5">#REF!</definedName>
    <definedName name="ZA_ISPLATU" localSheetId="6">#REF!</definedName>
    <definedName name="ZA_ISPLATU" localSheetId="0">#REF!</definedName>
    <definedName name="ZA_ISPLATU" localSheetId="2">#REF!</definedName>
    <definedName name="ZA_ISPLATU">#REF!</definedName>
    <definedName name="ZAGLAVLJE" localSheetId="3">#REF!</definedName>
    <definedName name="ZAGLAVLJE" localSheetId="4">#REF!</definedName>
    <definedName name="ZAGLAVLJE" localSheetId="5">#REF!</definedName>
    <definedName name="ZAGLAVLJE" localSheetId="6">#REF!</definedName>
    <definedName name="ZAGLAVLJE" localSheetId="0">#REF!</definedName>
    <definedName name="ZAGLAVLJE" localSheetId="2">#REF!</definedName>
    <definedName name="ZAGLAVLJE">#REF!</definedName>
    <definedName name="ZAGLAVLJE_1" localSheetId="3">#REF!</definedName>
    <definedName name="ZAGLAVLJE_1" localSheetId="4">#REF!</definedName>
    <definedName name="ZAGLAVLJE_1" localSheetId="5">#REF!</definedName>
    <definedName name="ZAGLAVLJE_1" localSheetId="6">#REF!</definedName>
    <definedName name="ZAGLAVLJE_1" localSheetId="0">#REF!</definedName>
    <definedName name="ZAGLAVLJE_1" localSheetId="2">#REF!</definedName>
    <definedName name="ZAGLAVLJE_1">#REF!</definedName>
    <definedName name="ZAP" localSheetId="3">#REF!</definedName>
    <definedName name="ZAP" localSheetId="4">#REF!</definedName>
    <definedName name="ZAP" localSheetId="5">#REF!</definedName>
    <definedName name="ZAP" localSheetId="6">#REF!</definedName>
    <definedName name="ZAP" localSheetId="0">#REF!</definedName>
    <definedName name="ZAP" localSheetId="2">#REF!</definedName>
    <definedName name="ZAP">#REF!</definedName>
    <definedName name="ZUPANIJA" localSheetId="3">#REF!</definedName>
    <definedName name="ZUPANIJA" localSheetId="4">#REF!</definedName>
    <definedName name="ZUPANIJA" localSheetId="5">#REF!</definedName>
    <definedName name="ZUPANIJA" localSheetId="6">#REF!</definedName>
    <definedName name="ZUPANIJA" localSheetId="0">#REF!</definedName>
    <definedName name="ZUPANIJA" localSheetId="2">#REF!</definedName>
    <definedName name="ZUPANIJ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52" l="1"/>
  <c r="F27" i="52"/>
  <c r="F26" i="52"/>
  <c r="F23" i="52"/>
  <c r="F22" i="52"/>
  <c r="F21" i="52"/>
  <c r="F18" i="52"/>
  <c r="F16" i="52"/>
  <c r="F14" i="52"/>
  <c r="F10" i="52"/>
  <c r="F30" i="52" s="1"/>
  <c r="F31" i="52" s="1"/>
  <c r="F16" i="6" s="1"/>
  <c r="F92" i="51" l="1"/>
  <c r="F90" i="51"/>
  <c r="F87" i="51"/>
  <c r="F84" i="51"/>
  <c r="F83" i="51"/>
  <c r="F76" i="51"/>
  <c r="F74" i="51"/>
  <c r="F71" i="51"/>
  <c r="F68" i="51"/>
  <c r="F67" i="51"/>
  <c r="F60" i="51"/>
  <c r="F58" i="51"/>
  <c r="F56" i="51"/>
  <c r="F54" i="51"/>
  <c r="F52" i="51"/>
  <c r="F44" i="51"/>
  <c r="F42" i="51"/>
  <c r="F40" i="51"/>
  <c r="F39" i="51"/>
  <c r="F38" i="51"/>
  <c r="F37" i="51"/>
  <c r="F36" i="51"/>
  <c r="F35" i="51"/>
  <c r="F31" i="51"/>
  <c r="F30" i="51"/>
  <c r="F29" i="51"/>
  <c r="F28" i="51"/>
  <c r="F25" i="51"/>
  <c r="F22" i="51"/>
  <c r="F94" i="51" l="1"/>
  <c r="F78" i="51"/>
  <c r="F217" i="50" l="1"/>
  <c r="F215" i="50"/>
  <c r="F212" i="50"/>
  <c r="F210" i="50"/>
  <c r="F203" i="50"/>
  <c r="F201" i="50"/>
  <c r="F199" i="50"/>
  <c r="F197" i="50"/>
  <c r="F195" i="50"/>
  <c r="F192" i="50"/>
  <c r="F188" i="50"/>
  <c r="F176" i="50"/>
  <c r="F162" i="50"/>
  <c r="F147" i="50"/>
  <c r="F144" i="50"/>
  <c r="F142" i="50"/>
  <c r="F140" i="50"/>
  <c r="F138" i="50"/>
  <c r="F134" i="50"/>
  <c r="F130" i="50"/>
  <c r="F120" i="50"/>
  <c r="F118" i="50"/>
  <c r="F116" i="50"/>
  <c r="F115" i="50"/>
  <c r="F113" i="50"/>
  <c r="F108" i="50"/>
  <c r="F107" i="50"/>
  <c r="F105" i="50"/>
  <c r="F104" i="50"/>
  <c r="F100" i="50"/>
  <c r="F98" i="50"/>
  <c r="F96" i="50"/>
  <c r="F95" i="50"/>
  <c r="F94" i="50"/>
  <c r="F92" i="50"/>
  <c r="F91" i="50"/>
  <c r="F90" i="50"/>
  <c r="F89" i="50"/>
  <c r="F86" i="50"/>
  <c r="F84" i="50"/>
  <c r="F83" i="50"/>
  <c r="F81" i="50"/>
  <c r="F79" i="50"/>
  <c r="F73" i="50"/>
  <c r="F62" i="50"/>
  <c r="F60" i="50"/>
  <c r="F58" i="50"/>
  <c r="F56" i="50"/>
  <c r="F54" i="50"/>
  <c r="F52" i="50"/>
  <c r="F50" i="50"/>
  <c r="F45" i="50"/>
  <c r="F205" i="50" l="1"/>
  <c r="F149" i="50"/>
  <c r="F238" i="11"/>
  <c r="F231" i="11"/>
  <c r="F145" i="11"/>
  <c r="F140" i="11"/>
  <c r="F139" i="11"/>
  <c r="F138" i="11"/>
  <c r="F134" i="11"/>
  <c r="F87" i="11"/>
  <c r="A16" i="6" l="1"/>
  <c r="A14" i="6"/>
  <c r="A12" i="6"/>
  <c r="A10" i="6"/>
  <c r="A30" i="52"/>
  <c r="B30" i="52"/>
  <c r="A98" i="51"/>
  <c r="A223" i="50"/>
  <c r="A353" i="11"/>
  <c r="F32" i="52" l="1"/>
  <c r="F33" i="52" s="1"/>
  <c r="F102" i="51" l="1"/>
  <c r="B94" i="51"/>
  <c r="B102" i="51" s="1"/>
  <c r="A94" i="51"/>
  <c r="A102" i="51" s="1"/>
  <c r="F101" i="51"/>
  <c r="B78" i="51"/>
  <c r="B101" i="51" s="1"/>
  <c r="A78" i="51"/>
  <c r="A101" i="51" s="1"/>
  <c r="F62" i="51"/>
  <c r="F100" i="51" s="1"/>
  <c r="B62" i="51"/>
  <c r="B100" i="51" s="1"/>
  <c r="A62" i="51"/>
  <c r="A100" i="51" s="1"/>
  <c r="F46" i="51"/>
  <c r="F99" i="51" s="1"/>
  <c r="B46" i="51"/>
  <c r="B99" i="51" s="1"/>
  <c r="A46" i="51"/>
  <c r="A99" i="51" s="1"/>
  <c r="F122" i="50"/>
  <c r="F64" i="50"/>
  <c r="F224" i="50" s="1"/>
  <c r="A205" i="50"/>
  <c r="A227" i="50" s="1"/>
  <c r="B205" i="50"/>
  <c r="B227" i="50" s="1"/>
  <c r="B219" i="50"/>
  <c r="B228" i="50" s="1"/>
  <c r="A219" i="50"/>
  <c r="A228" i="50" s="1"/>
  <c r="F219" i="50"/>
  <c r="F228" i="50" s="1"/>
  <c r="B149" i="50"/>
  <c r="B226" i="50" s="1"/>
  <c r="A149" i="50"/>
  <c r="A226" i="50" s="1"/>
  <c r="B122" i="50"/>
  <c r="B225" i="50" s="1"/>
  <c r="A122" i="50"/>
  <c r="A225" i="50" s="1"/>
  <c r="B64" i="50"/>
  <c r="B224" i="50" s="1"/>
  <c r="A64" i="50"/>
  <c r="A224" i="50" s="1"/>
  <c r="F103" i="51" l="1"/>
  <c r="F14" i="6" s="1"/>
  <c r="F227" i="50"/>
  <c r="F225" i="50"/>
  <c r="F226" i="50"/>
  <c r="F229" i="50" l="1"/>
  <c r="F12" i="6" s="1"/>
  <c r="F104" i="51"/>
  <c r="F105" i="51" s="1"/>
  <c r="F230" i="50" l="1"/>
  <c r="F231" i="50" s="1"/>
  <c r="F104" i="11"/>
  <c r="F188" i="11"/>
  <c r="F347" i="11"/>
  <c r="F339" i="11"/>
  <c r="F333" i="11"/>
  <c r="F327" i="11"/>
  <c r="F325" i="11"/>
  <c r="F323" i="11"/>
  <c r="B329" i="11"/>
  <c r="B363" i="11" s="1"/>
  <c r="A329" i="11"/>
  <c r="A363" i="11" s="1"/>
  <c r="F317" i="11"/>
  <c r="F315" i="11"/>
  <c r="F313" i="11"/>
  <c r="B319" i="11"/>
  <c r="B362" i="11" s="1"/>
  <c r="A319" i="11"/>
  <c r="A362" i="11" s="1"/>
  <c r="F289" i="11"/>
  <c r="F291" i="11" s="1"/>
  <c r="F360" i="11" s="1"/>
  <c r="F278" i="11"/>
  <c r="F267" i="11"/>
  <c r="F297" i="11"/>
  <c r="F296" i="11"/>
  <c r="F302" i="11"/>
  <c r="F305" i="11"/>
  <c r="F307" i="11"/>
  <c r="F304" i="11"/>
  <c r="F301" i="11"/>
  <c r="F217" i="11"/>
  <c r="B309" i="11"/>
  <c r="B361" i="11" s="1"/>
  <c r="A309" i="11"/>
  <c r="A361" i="11" s="1"/>
  <c r="F257" i="11"/>
  <c r="F256" i="11"/>
  <c r="F255" i="11"/>
  <c r="F254" i="11"/>
  <c r="B269" i="11"/>
  <c r="B358" i="11" s="1"/>
  <c r="A269" i="11"/>
  <c r="A358" i="11" s="1"/>
  <c r="B291" i="11"/>
  <c r="B360" i="11" s="1"/>
  <c r="A291" i="11"/>
  <c r="A360" i="11" s="1"/>
  <c r="B280" i="11"/>
  <c r="B359" i="11" s="1"/>
  <c r="A280" i="11"/>
  <c r="A359" i="11" s="1"/>
  <c r="F240" i="11"/>
  <c r="F239" i="11"/>
  <c r="F226" i="11"/>
  <c r="F225" i="11"/>
  <c r="F210" i="11"/>
  <c r="F215" i="11"/>
  <c r="F205" i="11"/>
  <c r="F200" i="11"/>
  <c r="F159" i="11"/>
  <c r="F181" i="11"/>
  <c r="F167" i="11"/>
  <c r="F164" i="11"/>
  <c r="F163" i="11"/>
  <c r="F162" i="11"/>
  <c r="F153" i="11"/>
  <c r="F148" i="11"/>
  <c r="F125" i="11"/>
  <c r="F121" i="11"/>
  <c r="B113" i="11"/>
  <c r="B354" i="11" s="1"/>
  <c r="A113" i="11"/>
  <c r="A354" i="11" s="1"/>
  <c r="F111" i="11"/>
  <c r="F110" i="11"/>
  <c r="F109" i="11"/>
  <c r="F108" i="11"/>
  <c r="F107" i="11"/>
  <c r="F102" i="11"/>
  <c r="F329" i="11" l="1"/>
  <c r="F363" i="11" s="1"/>
  <c r="F319" i="11"/>
  <c r="F362" i="11" s="1"/>
  <c r="F309" i="11"/>
  <c r="F361" i="11" s="1"/>
  <c r="F269" i="11"/>
  <c r="F358" i="11" s="1"/>
  <c r="F190" i="11"/>
  <c r="F356" i="11" s="1"/>
  <c r="F280" i="11"/>
  <c r="F359" i="11" s="1"/>
  <c r="F242" i="11"/>
  <c r="F357" i="11" s="1"/>
  <c r="F169" i="11"/>
  <c r="F355" i="11" s="1"/>
  <c r="F100" i="11" l="1"/>
  <c r="F98" i="11"/>
  <c r="F97" i="11"/>
  <c r="F95" i="11"/>
  <c r="F94" i="11"/>
  <c r="F92" i="11" l="1"/>
  <c r="F91" i="11"/>
  <c r="F77" i="11"/>
  <c r="F76" i="11"/>
  <c r="F44" i="11"/>
  <c r="F43" i="11"/>
  <c r="F71" i="11"/>
  <c r="F67" i="11"/>
  <c r="F65" i="11"/>
  <c r="F73" i="11"/>
  <c r="F69" i="11"/>
  <c r="F72" i="11"/>
  <c r="F68" i="11"/>
  <c r="F63" i="11"/>
  <c r="F61" i="11"/>
  <c r="F56" i="11"/>
  <c r="F50" i="11" l="1"/>
  <c r="F38" i="11" l="1"/>
  <c r="F40" i="11"/>
  <c r="F34" i="11"/>
  <c r="F31" i="11"/>
  <c r="F33" i="11"/>
  <c r="F28" i="11"/>
  <c r="F30" i="11"/>
  <c r="F29" i="11"/>
  <c r="F27" i="11"/>
  <c r="F23" i="11"/>
  <c r="F26" i="11"/>
  <c r="F25" i="11"/>
  <c r="F24" i="11"/>
  <c r="F21" i="11"/>
  <c r="F17" i="11"/>
  <c r="F20" i="11"/>
  <c r="F19" i="11"/>
  <c r="F14" i="11"/>
  <c r="F15" i="11"/>
  <c r="F16" i="11"/>
  <c r="F18" i="11"/>
  <c r="F12" i="11"/>
  <c r="F113" i="11" l="1"/>
  <c r="F354" i="11" s="1"/>
  <c r="A349" i="11"/>
  <c r="A364" i="11" s="1"/>
  <c r="A242" i="11"/>
  <c r="A357" i="11" s="1"/>
  <c r="F349" i="11" l="1"/>
  <c r="F364" i="11" s="1"/>
  <c r="F365" i="11" l="1"/>
  <c r="F10" i="6" s="1"/>
  <c r="F366" i="11" l="1"/>
  <c r="F367" i="11" s="1"/>
  <c r="B349" i="11" l="1"/>
  <c r="B364" i="11" s="1"/>
  <c r="B190" i="11" l="1"/>
  <c r="B356" i="11" s="1"/>
  <c r="A190" i="11"/>
  <c r="A356" i="11" s="1"/>
  <c r="B242" i="11"/>
  <c r="B357" i="11" s="1"/>
  <c r="B169" i="11" l="1"/>
  <c r="B355" i="11" s="1"/>
  <c r="A169" i="11"/>
  <c r="A355" i="11" s="1"/>
  <c r="F18" i="6" l="1"/>
  <c r="F19" i="6" s="1"/>
  <c r="F20" i="6" l="1"/>
</calcChain>
</file>

<file path=xl/sharedStrings.xml><?xml version="1.0" encoding="utf-8"?>
<sst xmlns="http://schemas.openxmlformats.org/spreadsheetml/2006/main" count="1004" uniqueCount="666">
  <si>
    <t>UKUPNO:</t>
  </si>
  <si>
    <t>m</t>
  </si>
  <si>
    <t xml:space="preserve"> S V E U K U P N A     R E K A P I T U L A C I J A</t>
  </si>
  <si>
    <t>GRAĐEVINSKO OBRTNIČKI RADOVI</t>
  </si>
  <si>
    <t>SVEUKUPNO (bez PDV-a):</t>
  </si>
  <si>
    <t>PDV 25%:</t>
  </si>
  <si>
    <t>SVEUKUPNO (sa PDV-om):</t>
  </si>
  <si>
    <t>Poz.</t>
  </si>
  <si>
    <t>Naziv artikla / Opis usluge</t>
  </si>
  <si>
    <t>Mj.</t>
  </si>
  <si>
    <t>Kol.</t>
  </si>
  <si>
    <t>A1.</t>
  </si>
  <si>
    <t>m2</t>
  </si>
  <si>
    <t>Izvođač će prema projektom određenom planu ispitivanja materijala, kontrolirati ugrađeni konstruktivni materijal.</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</si>
  <si>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</si>
  <si>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</si>
  <si>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 xml:space="preserve">PROJEKTANTSKI TROŠKOVNIK - GRAĐEVINSKO OBRTNIČKI RADOVI </t>
  </si>
  <si>
    <t>A3.</t>
  </si>
  <si>
    <t>A2.</t>
  </si>
  <si>
    <t>Građevina:</t>
  </si>
  <si>
    <t>Investitor:</t>
  </si>
  <si>
    <t>Lokacija:</t>
  </si>
  <si>
    <t>MJESTO I DATUM:</t>
  </si>
  <si>
    <t>OPĆI UVJETI ZA IZVOĐENJE</t>
  </si>
  <si>
    <t>Izvođač će ugraditi projektom predviđen i prema Hrvatskim normama atestiran materijal.</t>
  </si>
  <si>
    <t>Za instalacijske sustave izvođač će, osim atesta o kvaliteti ugrađenih materijala, dati i ateste za instalacijske sustave.</t>
  </si>
  <si>
    <t xml:space="preserve">Izvođač je u okviru ugovorene cijene dužan izvršiti koordinaciju radova svih kooperanata tako da omogući kontinuirano odvijanje posla i zaštitu već izvedenih radova. </t>
  </si>
  <si>
    <t>Sva oštećenja nastala tijekom građenja otklonit će izvođač o svom trošku.</t>
  </si>
  <si>
    <t>Izvođač će, u okviru ugovorene cijene, osigurati gradilište od djelovanja više sile i krađe.</t>
  </si>
  <si>
    <t xml:space="preserve">Izvođač će čistiti gradilište na dnevnoj bazi tokom građenja, a na kraju će izvesti sva fina čišćenja zidova, podova, vrata, prozora, stijena, stakala i dr. što se neće posebno opisivati niti naplaćivati. </t>
  </si>
  <si>
    <t xml:space="preserve">Izvođač će izraditi vremenski plan (terminski plan,gantogram) aktivnosti na gradilištu i njime odrediti dinamiku financiranja, dobave materijala i opreme i sl. </t>
  </si>
  <si>
    <t>Za svu robu i materijale, osim traženih normi i standarda dopušteno je nuditi robu i materijal prema jednakovrijednim standardima osiguranja kvalitete!</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</si>
  <si>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svu potrebnu dokumentaciju koju mora imati na gradilištu i dati ih na uvid ovlaštenim inspekcijskim službama po potrebi.</t>
  </si>
  <si>
    <t xml:space="preserve">Priprema gradilišta
Priprema gradilišta koja uključuje zaštitu zgrade na način da tijekom radova ne dođe do oštećenja iste, osiguranje koridora za prolaz korisnika zgrade i njegova zaštita od šute i prašine te osiguranje okoline kojom se sprječava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plin i drugo). 
</t>
  </si>
  <si>
    <t xml:space="preserve">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izvođenja radova. </t>
  </si>
  <si>
    <t>Izvođač je dužan po završetku radova gradilište kompletno očistiti i zbrinuti otpad.</t>
  </si>
  <si>
    <t>Izvođač će se pridržavati svih važećih zakona i propisa: Zakona o prostornom uređenju i gradnji, Zakona o zaštiti na radu, Hrvatskih normi ako su propisane (HRN) ili jednakovrijednom proizvodu i Tehničkih propisa i priznatih tehničkih pravila. Svi radovi se moraju izvesti prema priznatim i važećim Tehničkim pravilima i propisima, te u skladu s dosegnutim stupnjem razvoja tehnike i tehnologije u vrijeme izvođenja,  opći uvjeti za pojedine radove ne navode se posebno osim u slučaju dodatnih zahtjeva.</t>
  </si>
  <si>
    <t>Sukladno Zakonu o gradnji (NN 153/13, 20/17, 39/19, 125/19) izvođač je dužan gospodariti građevnim otpadom nastalim tijekom građenja na gradilištu prema propisima koji uređuju gospodarenje otpadom te oporabiti i/ili zbrinuti građevni otpad nastao tijekom građenja na gradilištu prema propisima koji uređuju gospodarenje otpadom. Zakonom o gospodarenju otpadom (NN 84/21) propisuje se da građevni otpad i otpad koji sadrži azbest spadaju u posebne kategorije otpada za koje se pravilnikom propisuju posebni uvjeti gospodarenja. Pravilnikom o građevnom otpadu i otpadu koji sadrži azbest (NN 69/16) propisani su uvjeti gospodarenja građevnim otpadom i način obveznog postupanja vlasnika i posjednika građevnog otpada. Također, Pravilnikom je propisano kako je zabranjeno opasni građevni otpad odbaciti u miješani komunalni otpad i miješati s drugom vrstom otpada ili tvarima uključujući i građevne proizvode ili materijalima koje nemaju status otpada, osim na način određen dozvolom za gospodarenje otpadom.</t>
  </si>
  <si>
    <t>Ukupno (EUR)</t>
  </si>
  <si>
    <t>Glavni projekti i ovaj troškovnik čine cjelinu projekta. Izvođač/Ponuditelj je dužan proučiti sve navedene dijelove projekta, te u slučaju nejasnoća tražiti objašnjenja, odnosno iznijeti svoje primjedbe. Nepoznavanje dijela projekta neće se prihvatiti kao razlog za povišenje jediničnih cijena ili greške u izvedbi. Izvođač/Ponuditelj može prema potrebi uz najavu obaviti uvid na licu mjesta, te je dužan proučiti sve stavke troškovnika i glavni projekt.</t>
  </si>
  <si>
    <t>Glavnim projektom za energetsku obnovu predviđeno je da građevinski dijelovi i materijali korišteni u energetskoj obnovi ne sadrže azbest niti tvari koje izazivaju veliku zabrinutost, kako je utvrđeno na temelju popisa tvari za koje je potrebno odobrenje iz Priloga XIV. Uredbe (EZ) br. 1907/2006.</t>
  </si>
  <si>
    <t>Izvođač je dužan provoditi mjere za smanjenje emisije buke, prašine i onečišćujućih tvari tijekom građevinskih radova, sukladno Zakonu o gradnji članku 133. Uređenje gradilišta, koji zahtijeva da se na gradilištu predvide i provode mjere zaštite na radu te ostale mjere za zaštitu života i zdravlja ljudi u skladu s posebnim propisima, te kojima se onečišćenje zraka, tla i podzemnih voda te buka svode na najmanju mjeru. Tako će se prilikom energetske obnove zgrade radovi izvoditi samo u dnevnom razdoblju, svi rastresiti materijali će biti sklonjeni (prekrivanjem ili po potrebi vlaženjem) kako bi se spriječilo rasipanje tijekom kiše i vjetra, a sva uklanjanja i demontaže građevnih elemenata i materijala vršit će se tehnikama koje sprečavaju širenje prašine i štetnih tvari na susjedne površine, te će se kada je potrebno koristiti zaštitne ograde.</t>
  </si>
  <si>
    <t xml:space="preserve">Stavke troškovnika obuhvaćaju pregled, kontrolu mjera i veličina postojećeg stanja građevinske konstrukcije zgrade, pregled postojećeg stanja opreme instalacija te utvrđivanje točnih koridora instalacija u objektu i izvan objekta. Pripremne radove je obavezan izvršavati izvođač radova prije nego pristupi izvođenju i za vrijeme izvođenja radova. U pripremne radove uključiti i pregled projektne dokumentacije sa pripadajućim troškovnicima o svim nejasnoćama ili neusklađenostima pravovremeno izvjestiti investitora i projektanta. </t>
  </si>
  <si>
    <t>Izvođač radova će na gradilištu voditi propisani dnevnik građenja u koji se unose svi podaci i događaji tijekom građenja, upisuju primjedbe projektanta, predstavnika investitora, nadzornog inženjera i pomoćnika nadzornog inženjera te inspekcije. Uz dnevnik građenja izvođač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cjelokupnog posla nije moguće provjeriti neposredno izmjerom, treba po izvršenju pojedinog takvog rada preuzeti od izvođača nadzorni inženjer.</t>
  </si>
  <si>
    <t>Nakon naplate okončane situacije izvođač će predati zgradu investitoru ili po investitoru određenom korisniku, te ga informirati i obučiti za korištenje svih ugrađenih materijala i opreme.</t>
  </si>
  <si>
    <t>Izvođač je dužan provesti kontrolu dostavljene mu projektno tehničke dokumentacije u smislu točnosti, tehničke ispravnosti, količina, izvedivosti i međusobne usklađenosti. Izvođač radova dužan je prije početka radova prekontrolirati sve kote, te mjere iz nacrta provjeriti u naravi. Svu kontrolu vrši bez posebne naplate. Sve eventualne primjedbe ponuditelj/izvođač dužan je pravovremeno uz ponudu,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</si>
  <si>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Ukoliko to ne bude učinjeno u navedenom roku prije predaje ponude, smatrat će se da je izvođač/ponuditelj sve stavke u potpunosti shvatio i prihvatio zahtjeve iz troškovnika. Ako izvođač smatra da pojedinim navedenim zahtjevima dolazi do štetnih posljedica po stabilnost ili trajnost građevine, dužan je pravodobno upozoriti nadzor i naručitelja i zatražiti donošenje odluke u svezi sa time. Izvođač snosi potpunu odgovornost za kvalitetu, stručnost i izvedbu svojih radova u skladu s pravilima struke, te ako u nekom segmentu projektno tehnička dokumentacija odstupa od uobičajenih tehnički ispravnih rješenja, izvođač je dužan pravodobno upozoriti nadzor i naručitelja. U protivnom potpunu odgovornost za tako izvedene radove, neovisno o ispravnosti projektnog rješenja snosi izvođač radova.</t>
  </si>
  <si>
    <t>Eventualne izmjene materijala i način izmjene tokom gradnje građevine mogu se izvršiti isključivo pismenim dogovorom izvođača s projektantom, nadzorom i investitorom. Svako samovoljno odstupanje od projekta izvođač preuzima na vlastiti rizik i snosi sve rezultirajuće direktne i indirektne troškove koji nastanu kao posljedica njegovih izmjena tijekom gradnje.</t>
  </si>
  <si>
    <t xml:space="preserve">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i atmosferskih utjecaja objekat se mora zaštititi. Svi eventualno smrznuti ili na drugi način oštečeni dijelovi moraju se ukloniti i izvesti ponovo bez bilo kakve naplate. </t>
  </si>
  <si>
    <t>Ako se u troškovniku navode oznake norme koje se koriste u RH, ponuditelji mogu koristiti i jednakovrijedne norme iz normizacijskih sustava i/ili nacionalnih normiranih tijela.</t>
  </si>
  <si>
    <t>Svi radovi obračunavat će se prema stvarno izvedenim radovima i količinama, što se dokazuje građevinskom knjigom, te analizama cijena za izvedeni rad prema potrebi.</t>
  </si>
  <si>
    <t xml:space="preserve">Dinamiku izvođenja određuje investitor. Za vrijeme izvođenja radova, potrebno je omogućiti nesmetano korištenje zgrade, te se ne smije prekinuti rad, te treba organizirati i dogovoriti način funkcioniranja zgrade s investitorom i redovito izvršavati sve radnje po pitanju osiguranja, a kao se nebi ugrozila sigurnost prolaznika i korisnika. </t>
  </si>
  <si>
    <t>GLAVNI PROJEKTANT:</t>
  </si>
  <si>
    <t>kpl.</t>
  </si>
  <si>
    <t>Ostali radovi</t>
  </si>
  <si>
    <t>A2.1.</t>
  </si>
  <si>
    <t>A2.2.</t>
  </si>
  <si>
    <t>m1</t>
  </si>
  <si>
    <t>A2.3.</t>
  </si>
  <si>
    <t>A2.4.</t>
  </si>
  <si>
    <t>A2.5.</t>
  </si>
  <si>
    <t>A2.6.</t>
  </si>
  <si>
    <t>A4.</t>
  </si>
  <si>
    <t>A5.</t>
  </si>
  <si>
    <t>A3.1.</t>
  </si>
  <si>
    <t>kom.</t>
  </si>
  <si>
    <t>Preuređenje postojeće stambene jedinice u prizemlju višestambene zgrade</t>
  </si>
  <si>
    <t>Općina Maruševec
Maruševec 6, Maruševec, 
42243 Maruševec
OIB: 26670454549</t>
  </si>
  <si>
    <t>TROŠKOVNIK GRAĐEVINSKO OBRTNIČKIH I INSTALATERSKIH RADOVA</t>
  </si>
  <si>
    <t>Ulica Gustava Krkleca 16, 
Donje Ladanje, 
42243 Maruševec
k.č.br. 1706/1, k.o. Donje Ladanje</t>
  </si>
  <si>
    <t>Ivanec, Studeni, 2023. g.</t>
  </si>
  <si>
    <t>Rušenja i demontaže</t>
  </si>
  <si>
    <t>Stan neto površine 46,77 m2.</t>
  </si>
  <si>
    <t xml:space="preserve"> - garerobni ormar dimenzija cca 100x200x60 cm</t>
  </si>
  <si>
    <t>-</t>
  </si>
  <si>
    <t xml:space="preserve"> - trosjed</t>
  </si>
  <si>
    <t xml:space="preserve"> - krevet</t>
  </si>
  <si>
    <t xml:space="preserve"> - noćni ormarić za zrcalom</t>
  </si>
  <si>
    <t xml:space="preserve"> - uredski stol sa stolicom</t>
  </si>
  <si>
    <t xml:space="preserve"> - tv uređaj (CRT)</t>
  </si>
  <si>
    <t xml:space="preserve"> - podna (kupaonska) vaga</t>
  </si>
  <si>
    <t xml:space="preserve"> - noćni ormarić</t>
  </si>
  <si>
    <t xml:space="preserve"> - regal/ormar dimanzija cca 350x200x60 cm</t>
  </si>
  <si>
    <t xml:space="preserve"> - kuhinjske stolice</t>
  </si>
  <si>
    <t xml:space="preserve"> - dvosjed</t>
  </si>
  <si>
    <t xml:space="preserve"> - štednjak</t>
  </si>
  <si>
    <t xml:space="preserve"> - šivaća mašina s postoljem</t>
  </si>
  <si>
    <t xml:space="preserve"> - podni kuhinjski element dimenzija cca 60x60x80 cm</t>
  </si>
  <si>
    <t xml:space="preserve"> - podni kuhinjski element dimenzija cca 300x60x80 cm</t>
  </si>
  <si>
    <t xml:space="preserve"> - zidni kuhinjski element dimenzija cca 300x40x80 cm</t>
  </si>
  <si>
    <t xml:space="preserve"> - zidni kuhinjski element dimenzija cca 60x40x80 cm</t>
  </si>
  <si>
    <t xml:space="preserve"> - frižider</t>
  </si>
  <si>
    <t xml:space="preserve"> - podni kuhinjski element dimenzija cca 60x60x80 cm zejedno sa sudoperom i odvodnjom</t>
  </si>
  <si>
    <t xml:space="preserve"> - zidna stalaža dimenzija 85x40x60 cm</t>
  </si>
  <si>
    <t>Eventualna demontaža, rastavljanje (na manje komade radi lakšeg transpora unutar i izvan zgrade) te iznošenje zatečenog inventara/namještaja iz svih prostorija predmetnog stana.</t>
  </si>
  <si>
    <t>U stavku uključiti sve troškove demontaže, iznošenja, utovara, prijevoza, deponiranja i komunalne naknade deponije.</t>
  </si>
  <si>
    <t>A1.1.</t>
  </si>
  <si>
    <t>Zatečeni invartar/namještaj se sastoji od:</t>
  </si>
  <si>
    <t>Iznošenje postojećih peći na kruta goriva (drva) uz prethodno odspajanje istih od dimnjaka sa demontažom priključnih dimovodnih elemenata (cijevi) te utovar, prijevoz i deponiranje istih na deponij uz plačanje komunalne naknade deponije.</t>
  </si>
  <si>
    <t xml:space="preserve"> - štednjak na drva</t>
  </si>
  <si>
    <t xml:space="preserve"> - trajnožareća peć na drva</t>
  </si>
  <si>
    <t>A1.2.</t>
  </si>
  <si>
    <t>A1.3.</t>
  </si>
  <si>
    <t>A1.4.</t>
  </si>
  <si>
    <t>U stavku su uključeni svi troškovi demontaže, iznošenja demontiranog materijala, utovara, prijevoza, deponiranja i komunalne naknade deponije.</t>
  </si>
  <si>
    <t xml:space="preserve">Demontaža postojeće zidne obloge od drvene lamperije zajedno sa pripadajućom potkonstrukcijom i svim pričvrsnim materijalom. </t>
  </si>
  <si>
    <t>Obračun po m2 demontirane i deponirane zidne obloge.</t>
  </si>
  <si>
    <t>A1.5.</t>
  </si>
  <si>
    <t>Visina postojeće obloge zidova do cca 1,40 m od gotova poda</t>
  </si>
  <si>
    <t>Visina obloge od keramičkih pločica cca 1,40 m od gotova poda</t>
  </si>
  <si>
    <t>Otučenje postojeće zidne obloge izvedene od keramičkih pločica u prostoriji kuhinja/blagovaona uz skidanje ostatka ljepila brušenjem te otučenje slabo nosive žbuke do zdrave i čvrste podloge.</t>
  </si>
  <si>
    <t>Uklučiti iznošenje uklonjenog materijala, utovar, prijevoz, deponiranje i plačenje komunalne naknade deponije.</t>
  </si>
  <si>
    <t>Demontaža postojećih podnih obloga uz eventualno skidanje ostatka ljepila brušenjem.</t>
  </si>
  <si>
    <t xml:space="preserve"> - linoleum</t>
  </si>
  <si>
    <t xml:space="preserve"> - drveni parket</t>
  </si>
  <si>
    <t xml:space="preserve"> - drveni sokl profil</t>
  </si>
  <si>
    <t>A1.6.</t>
  </si>
  <si>
    <t xml:space="preserve">kom. </t>
  </si>
  <si>
    <t xml:space="preserve"> - tepison (u roli, dimz cca 200x200 cm)</t>
  </si>
  <si>
    <t xml:space="preserve"> - tepison (u roli, dimz cca 100x200 cm)</t>
  </si>
  <si>
    <t xml:space="preserve"> - luster</t>
  </si>
  <si>
    <t xml:space="preserve"> - zidna svjetiljka</t>
  </si>
  <si>
    <t>A1.7.</t>
  </si>
  <si>
    <t>A1.8.</t>
  </si>
  <si>
    <t>Demontaža postojećih unutarnjih drvenih sobnih vrata zajedno sa pripadajućim dovratnikom i podnim pragom te iznošenje, utovar i odvoz otpadnog materijala na gradski deponij. Vrata jednokrilna zaokretna ugrađena u pregradne zidove suhim postupkom.</t>
  </si>
  <si>
    <t>Kuhinja/blagovaona</t>
  </si>
  <si>
    <t>Smočnica</t>
  </si>
  <si>
    <t>Kupaona/wc</t>
  </si>
  <si>
    <t>Hodnik/predsoblje:</t>
  </si>
  <si>
    <t>Dnevna/spavaća soba</t>
  </si>
  <si>
    <t>Vrata u  otvoru zidarskih dimenzija 70 x 205 cm</t>
  </si>
  <si>
    <t>Vrata u  otvoru zidarskih dimenzija 95 x 205 cm</t>
  </si>
  <si>
    <t>A1.9.</t>
  </si>
  <si>
    <t>Pažljiva demontaža postojeće vanjske stolarije sa svim pripadajućim elementima (prozorska krila, zaštita od sunca (vanjske rolete sa pripadajućim kutijama i unutarnje zavjesa), doprozornici, pripadajući okov,unutarnja i vanjska klupćica, …) te iznošenje, utovar i odvoz otpadnog materijala na građevinski deponij. Prilikom demontaže paziti da se ćim manje ošteti okolno ziđe (vanjka fasadna ploha i špalete).</t>
  </si>
  <si>
    <t xml:space="preserve"> - derveni dvokrilni zaokretno-otklopni prozor zajedno vanjskim roletama u otvoru zidarskih dimenzija 145x150+20 cm</t>
  </si>
  <si>
    <t xml:space="preserve"> - zavjesa prozora sa kliznom vodilicom učvršćenom bošno u zid (iznad prozora ukupne duljine cca 350 cm</t>
  </si>
  <si>
    <t xml:space="preserve"> - derveni dvokrilni zaokretno-otklopni prozor zajedno vanjskim roletama u otvoru zidarskih dimenzija 155x150+20 cm</t>
  </si>
  <si>
    <t xml:space="preserve"> - zavjesa prozora sa kliznom vodilicom učvršćenom bošno u zid (iznad prozora ukupne duljine cca 170 cm</t>
  </si>
  <si>
    <t>Odspajanje od elektroinstalacija i demontaža postojećih rasvjetnih tijela kpl. sa iznošenjem, utovarom, prijevozom i deponiranjem istog na deponij uz plačanje komunalne naknade deponije. Radovi se izvode od strane za to ovlaštenih osoba.</t>
  </si>
  <si>
    <t>A1.10.</t>
  </si>
  <si>
    <t>A1.11.</t>
  </si>
  <si>
    <t>Otucanje unutrašnje slabonosive žbuke te žbuke na mjestima gdje je potrebno izravnanje podloge za postavu nove keramičke obloge zidova ili podloge za soboslikarske radove. Otucanje do zdrave čvrste podloge. Uključeno iznošenje, utovar i odvoz otpadnog materijala na građevinski deponij.</t>
  </si>
  <si>
    <t>A1.12.</t>
  </si>
  <si>
    <t>Pažljiva razgradnja postojećeg estriha nakon demontaže podne obloge. Pretpostavka je da je cementni estrih izveden u sloju debljine cca d = 6 0 cm. Prilikom razgradnje paziti da se ne ošteti postojeća toplinska izolacija i hidroizolacija podova (ako je ista izvedena, što će se utvrditi prilikom radova razgradnje). Uključeno iznošenje, utovar i odvoz otpadnog materijala na građevinski deponij. Potrebno zbrinuti cca 3,5 m3 otpadnog materijala. Obračun po m² razvijene podne površine.</t>
  </si>
  <si>
    <t>Zidarski radovi</t>
  </si>
  <si>
    <t>Žbukanje špaleta vapneno-cementnom grubom podložnom žbukom i cementno-vapnenom finom  žbukom. Horizontalne parapetne plohe se niveliraju slojem grube podložne cementne žbuke primjerene čvrstoće za ugradnju stolarije i pripadajućih klupčica.</t>
  </si>
  <si>
    <t>Postojeću podlogu prethodno impregnirati i obraditi reparaturnim mortom, a vlažne dijelove premazati hidrofobnim sredstvom. Sve kutove i bridove učvrstiti kutnim profilima. Betonske površine prethodno premazati SN vezom. Sve spojeve različitih materijala rabicirati.</t>
  </si>
  <si>
    <t>Obračun po m1 obrađene špalete.</t>
  </si>
  <si>
    <t>Ugradnja žbuke vrši se na ravne površine gdje je postojeća slabonosiva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i pripremljen za soboslikarske radove. Unutarnje špalete su prosječne širine 20 cm. U stavku uključena zaštita stolarije i podova PE folijom. U stavku obračunat sav rad, materijal. Komplet do pune gotovosti i funkcionalnosti stavke.</t>
  </si>
  <si>
    <t>Popravak unutarnjih špaleta nakon demontaže postojeće vanjske stolarije i ugradnje nove stolarije koji uključuje skidanje oštećene i trošne unutarnje žbuke špaleta, te zidarski popravak i izravnanje špaleta.</t>
  </si>
  <si>
    <t>U stavku uključiti i završnu obradu špalete fasadnim mineralnim slojem u tonu prema postojećoj fasadi (ton uskladiti s postojećim).</t>
  </si>
  <si>
    <t>Obračun po m obrađenog šlica.</t>
  </si>
  <si>
    <t xml:space="preserve">Krpanje šliceva u zidanim zidovima nakon polaganje novih instalacija grijanja, vodovodnih instalacija i elektroinstalacija. Šliceve zatvoriti grubom i finom žbukom s rabiciranjem. Radove izvesti uredno, spremno za soboslikarske radove. Uključiti sav rad i materijal potreban za potpuno dovršenje rada. Obračun izvršiti prema stvarno ugrađenim količinama ovjerenim kroz građevinsku knjigu. </t>
  </si>
  <si>
    <t>Obračun po m2 zida i stropa.</t>
  </si>
  <si>
    <t>Žbuka zidova</t>
  </si>
  <si>
    <t>Prilikom sanacije odstraniti i sanirati okolne slabonosive dijelove uz predmetne šliceve.</t>
  </si>
  <si>
    <t xml:space="preserve">Prije ugradnje nove glazure/betona na pozicijama linijskih oštećenja, stjenke linija potrebno premazati kontakt kvarc grundom te ojačati i međusobno povezati metalnim "žiletima". </t>
  </si>
  <si>
    <t>Uključiti sav rad i materijal potreban za potpuno dovršenje rada.</t>
  </si>
  <si>
    <t>Obračun po m linijskog oštećenja.</t>
  </si>
  <si>
    <t>Dobava materijala, krpanje i sanacija šliceva u podu nakon izvedbe novog razvoda vodovoda i odvodnje.</t>
  </si>
  <si>
    <t xml:space="preserve">U svemu kao prethodna stavka samo popravak vanjskih špaleta nakon demontaže postojeće vanjske stolarije i ugradnje nove. </t>
  </si>
  <si>
    <t>Izvedba slojeva plivajućeg poda: armirano-cementnog estriha debljine 5,5 cm, položenog na ploče stiropora, (elstificiranog ekspandiranog polistirena) EPS 100 (3 cm), kao zvučne izolacije i PE foliju (1000kg/m3), postavljenu s preklopima. Uz obodne zidove položiti traku EPS-a (1cm), također zaštićenu PE folijom. Obračun po m2 postavljenog plivajućeg poda.</t>
  </si>
  <si>
    <t>A2.7.</t>
  </si>
  <si>
    <t>Izolaterski radovi</t>
  </si>
  <si>
    <t xml:space="preserve">Hidroizolacija se izvodi polimercementnim hidroizolacijskim mortom u 2 sloja ukupne debljine min. 2 mm, s tim da se u prvi sloj utisne mrežica od alkalno otpornih staklenih vlakana veličine okna 4 x 4,5mm. </t>
  </si>
  <si>
    <t xml:space="preserve">Na mjestima dilatacijskih fuga, spojeva između vodoravnih i okomitih površina te odvoda, potrebno je ugraditi gumiranu poliestersku traku s alkalno otpornim filcem, kutne elemente i manžete. </t>
  </si>
  <si>
    <t>Trake se međusobno lijepe ljepilom odabranog proizvođača.</t>
  </si>
  <si>
    <t>Prosječna potrošnja je:
1. sloj - 1,7 kg/m2 za 1 mm debljine
2. sloj - utroška 1,7 kg/m2 za 1 mm debljine
ukupno 3,4 kg/m2.</t>
  </si>
  <si>
    <t xml:space="preserve">Obračun po m2 tlocrtne površine bez posebnog dodatka za rad u dvije etape. </t>
  </si>
  <si>
    <r>
      <t>Obračun po m</t>
    </r>
    <r>
      <rPr>
        <sz val="11"/>
        <rFont val="Calibri"/>
        <family val="2"/>
        <charset val="238"/>
      </rPr>
      <t>²</t>
    </r>
    <r>
      <rPr>
        <sz val="11"/>
        <rFont val="Arial"/>
        <family val="2"/>
        <charset val="238"/>
      </rPr>
      <t xml:space="preserve"> razvijene površine.</t>
    </r>
  </si>
  <si>
    <t>Izrada hidroizolacije poda kupaone.</t>
  </si>
  <si>
    <t>Prije postave potrebno je očistiti podlogu od pijeska i prašine.</t>
  </si>
  <si>
    <t>Cijena uključuje nanošenje polimercementne mase na zidove u visini cca 20,0 cm, odnosno do stropa uz tuš</t>
  </si>
  <si>
    <t>Stolarski radovi</t>
  </si>
  <si>
    <t>A4.1.</t>
  </si>
  <si>
    <t>PVC vanjska stolarija</t>
  </si>
  <si>
    <t>A4.1.1.</t>
  </si>
  <si>
    <t>Izrada, dobava i montaža PVC dvokrilnog otklopno-zaokretnog prozora.</t>
  </si>
  <si>
    <t>Sva vanjska stolarija se montira na mjestima vanjskih krila postojeće stolarije koja je demontirana, sve dodatne potrebne radove pri montaži uključiti u jedinične cijene. Sve mjere za stolariju obavezno kontrolirati na licu mjesta.</t>
  </si>
  <si>
    <t>Izvoditelj je dužan dostaviti svu atestnu dokumentaciju i certifikate sukladno pravilniku.</t>
  </si>
  <si>
    <t>kom</t>
  </si>
  <si>
    <r>
      <t xml:space="preserve">Prozor se sastoji od dva polja s zaokretno-otklopnim krilom. Ugrađuje se u građevinski otvor dimenzija </t>
    </r>
    <r>
      <rPr>
        <b/>
        <sz val="11"/>
        <rFont val="Arial"/>
        <family val="2"/>
        <charset val="238"/>
      </rPr>
      <t>155x170 cm</t>
    </r>
    <r>
      <rPr>
        <sz val="11"/>
        <rFont val="Arial"/>
        <family val="2"/>
        <charset val="238"/>
      </rPr>
      <t>.  PVC profili su sa 6 komora u presjeku, min. klase B: vidljive stijenke &gt; 2,5mm, ojačani čeličnom konstrukcijom min. debljine 1,5 mm.  Ugradbena širina profila 70 mm, debljina stijenki minimalno 2.8 mm. Prozor mora imati sustav sa srednjom brtvom (3 brtve). Boja okvira bijela, u skladu sa RAL standard paletom boja. Ostakljenje je troslojno IZO, punjeno plinom (argon, kripton) zbog smanjenja toplinske vodljivosti, te zvučne izolacje. Vanjsko staklo od Low-E. Koeficijent prolaska topline stakla Ust. = 1,10 W/m2K. Koeficijent prolaska  topline okvira, spoj okvir-staklo  U = 1,40 W/m2K.  Minimalna vrijednost zvučne izolacije 30 db.</t>
    </r>
  </si>
  <si>
    <r>
      <t xml:space="preserve">Prozor se sastoji od dva polja s zaokretno-otklopnim krilom. Ugrađuje se u građevinski otvor dimenzija </t>
    </r>
    <r>
      <rPr>
        <b/>
        <sz val="11"/>
        <rFont val="Arial"/>
        <family val="2"/>
        <charset val="238"/>
      </rPr>
      <t>145x170 cm</t>
    </r>
    <r>
      <rPr>
        <sz val="11"/>
        <rFont val="Arial"/>
        <family val="2"/>
        <charset val="238"/>
      </rPr>
      <t>.  PVC profili su sa 6 komora u presjeku, min. klase B: vidljive stijenke &gt; 2,5mm, ojačani čeličnom konstrukcijom min. debljine 1,5 mm.  Ugradbena širina profila 70 mm, debljina stijenki minimalno 2.8 mm. Prozor mora imati sustav sa srednjom brtvom (3 brtve). Boja okvira bijela, u skladu sa RAL standard paletom boja. Ostakljenje je troslojno IZO, punjeno plinom (argon, kripton) zbog smanjenja toplinske vodljivosti, te zvučne izolacje. Vanjsko staklo od Low-E. Koeficijent prolaska topline stakla Ust. = 1,10 W/m2K. Koeficijent prolaska  topline okvira, spoj okvir-staklo  U = 1,40 W/m2K.  Minimalna vrijednost zvučne izolacije 30 db.</t>
    </r>
  </si>
  <si>
    <t>U cijenu stavke uračunati i vanjske aluminijske rolete u boji prema izboru investitora, sav matrijal, rad, sav potreban okov, kvake, kutiju roleta, vodilice, rolo mehanizam, sav pribor za učvršćenje i kompletnu montažu svih djelova stavke do potpune gotovosti i funkcionalnosti.</t>
  </si>
  <si>
    <t>A4.1.2.</t>
  </si>
  <si>
    <t>A4.1.3.</t>
  </si>
  <si>
    <t>A4.1.4.</t>
  </si>
  <si>
    <t>Izrada, dobava i montaža PVC jednokrilnog otklopno-zaokretnog prozora.</t>
  </si>
  <si>
    <r>
      <t xml:space="preserve">Prozor se sastoji od jednog polja s zaokretno-otklopnim krilom. Ugrađuje se u građevinski otvor dimenzija </t>
    </r>
    <r>
      <rPr>
        <b/>
        <sz val="11"/>
        <rFont val="Arial"/>
        <family val="2"/>
        <charset val="238"/>
      </rPr>
      <t>65x90 cm</t>
    </r>
    <r>
      <rPr>
        <sz val="11"/>
        <rFont val="Arial"/>
        <family val="2"/>
        <charset val="238"/>
      </rPr>
      <t>.  PVC profili su sa 6 komora u presjeku, min. klase B: vidljive stijenke &gt; 2,5mm, ojačani čeličnom konstrukcijom min. debljine 1,5 mm.  Ugradbena širina profila 70 mm, debljina stijenki minimalno 2.8 mm. Prozor mora imati sustav sa srednjom brtvom (3 brtve). Boja okvira bijela, u skladu sa RAL standard paletom boja. Ostakljenje je troslojno IZO, punjeno plinom (argon, kripton) zbog smanjenja toplinske vodljivosti, te zvučne izolacje. Vanjsko staklo od Low-E. Koeficijent prolaska topline stakla Ust. = 1,10 W/m2K. Koeficijent prolaska  topline okvira, spoj okvir-staklo  U = 1,40 W/m2K.  Minimalna vrijednost zvučne izolacije 30 db.</t>
    </r>
  </si>
  <si>
    <r>
      <t xml:space="preserve">Prozor se sastoji od jednog polja s zaokretno-otklopnim krilom. Ugrađuje se u građevinski otvor dimenzija </t>
    </r>
    <r>
      <rPr>
        <b/>
        <sz val="11"/>
        <rFont val="Arial"/>
        <family val="2"/>
        <charset val="238"/>
      </rPr>
      <t>105x110 cm</t>
    </r>
    <r>
      <rPr>
        <sz val="11"/>
        <rFont val="Arial"/>
        <family val="2"/>
        <charset val="238"/>
      </rPr>
      <t>.  PVC profili su sa 6 komora u presjeku, min. klase B: vidljive stijenke &gt; 2,5mm, ojačani čeličnom konstrukcijom min. debljine 1,5 mm.  Ugradbena širina profila 70 mm, debljina stijenki minimalno 2.8 mm. Prozor mora imati sustav sa srednjom brtvom (3 brtve). Boja okvira bijela, u skladu sa RAL standard paletom boja. Ostakljenje je troslojno IZO, staklo je mutno (kupaonski prozor), punjeno plinom (argon, kripton) zbog smanjenja toplinske vodljivosti, te zvučne izolacje. Vanjsko staklo od Low-E. Koeficijent prolaska topline stakla Ust. = 1,10 W/m2K. Koeficijent prolaska  topline okvira, spoj okvir-staklo  U = 1,40 W/m2K.  Minimalna vrijednost zvučne izolacije 30 db.</t>
    </r>
  </si>
  <si>
    <t>A4.2.</t>
  </si>
  <si>
    <t>Drvena unutarnja stolarija</t>
  </si>
  <si>
    <t>A4.2.1.</t>
  </si>
  <si>
    <t xml:space="preserve">Izrada, dobava i montaža unutarnjih, drvenih, jednokrilnih zaokretnih vrata. </t>
  </si>
  <si>
    <t>Sve dodatne potrebne radove pri montaži uključiti u jedinične cijene. Sve mjere za stolariju obavezno kontrolirati na licu mjesta.</t>
  </si>
  <si>
    <r>
      <t>Ugrađuju se u građevinski otvor dimenzija</t>
    </r>
    <r>
      <rPr>
        <b/>
        <sz val="11"/>
        <rFont val="Arial"/>
        <family val="2"/>
        <charset val="238"/>
      </rPr>
      <t xml:space="preserve"> 95x205 cm</t>
    </r>
    <r>
      <rPr>
        <sz val="11"/>
        <rFont val="Arial"/>
        <family val="2"/>
        <charset val="238"/>
      </rPr>
      <t xml:space="preserve"> u zidani zid debljine 15 i 30 cm. Vrata sa predgotovljenom tipskom podkonstrukcijom i futer štokom. Dovratnik izvesti od drveta, završno obrađen ličenjem u boji po izboru investitora, u debljini zida. Krilo vrata je debljine 40 mm, saćaste sendvič konstrukcije, obostrano laminirano, u boji po investitora, otporna na utjecaj vode, udaraca i ograbotina, površina mat.</t>
    </r>
  </si>
  <si>
    <t>U cijenu stavke uračunati kompletan rad, materijal, sav potreban okov, kvake, ključevi, odbojnici za vrata, sav pribor za učvršćenje i kompletnu montažu svih djelova stavke do potpune gotovosti i funkcionalnosti.</t>
  </si>
  <si>
    <t>Vrata unutar zida debljine 30 cm, desna</t>
  </si>
  <si>
    <t>Vrata unutar zida debljine 15 cm, desna</t>
  </si>
  <si>
    <t>Vrata unutar zida debljine 15 cm, sa prostrujnom rešetkom u donjem dijelu dimz. 10x30 cm, desna</t>
  </si>
  <si>
    <t>A4.3.</t>
  </si>
  <si>
    <t>Zavjese prozora</t>
  </si>
  <si>
    <t>A4.3.1.</t>
  </si>
  <si>
    <t>Izrada, dobava i montaža unutarnjih rolo zavjesa za zaštitu od sunca, pogleda, djelomično zamračenje. Zavjesa se postavlja unutar špaleta prozora. Dizanje/spuštanje platna se vrši ručno. Rolo je izveden od mrežaste poliesterske tkanine, UV zaštita, teško zapaljivo.</t>
  </si>
  <si>
    <t>U cijenu stavke uračunati alu osovinu min. Ø 32, metalne nosače s mehanizmom za podizanje i spuštanje, lančić, oprugu i uteg, kompletan rad, materijal, sav potreban okov, kvake, ključevi, odbojnici za vrata, sav pribor za učvršćenje i kompletnu montažu svih djelova stavke do potpune gotovosti i funkcionalnosti.</t>
  </si>
  <si>
    <t>Sve mjere obavezno uzeti na licu mjesta.</t>
  </si>
  <si>
    <t>Zavjesa prozora dimenzija 145x150 cm</t>
  </si>
  <si>
    <t>Zavjesa prozora dimenzija 155x150 cm</t>
  </si>
  <si>
    <t>Zavjesa prozora dimenzija 60x90 cm</t>
  </si>
  <si>
    <t xml:space="preserve">Podložna hidroizolacija (ljepilo, staklena mrežica, HI premaz, brtva), te brtvljenje trajnoelastičnim  PU kitom, brtvena traka, galvanizirane  plosne čel. kuke, sve uključeno u stavku. </t>
  </si>
  <si>
    <t>Hidroizolacijsku masu podići i na bočne vertikalne strane u visini ≥6 cm. Podlogu za montiranje prozorske klupčice izvesti u padu ≥5° s horizontalnim prepustom ≥3 cm.</t>
  </si>
  <si>
    <t xml:space="preserve">U cijenu uključiti sav ostali pomoćni, spojni i pričvrsni materijal, te sva potrebna podešavanja i prilagođavanja. Sve točne mjere uzimati na licu mjesta. </t>
  </si>
  <si>
    <t>Sve izvesti po odobrenim detaljima i dogovoru s projektantom.</t>
  </si>
  <si>
    <t>A3.2.</t>
  </si>
  <si>
    <t>Dobava i ugradnja zaštitne hidro izolacije vanjskih prozorskih klupčica.</t>
  </si>
  <si>
    <r>
      <t>Obračun po m1</t>
    </r>
    <r>
      <rPr>
        <sz val="11"/>
        <rFont val="Arial"/>
        <family val="2"/>
      </rPr>
      <t>.</t>
    </r>
  </si>
  <si>
    <t>LImarski radovi</t>
  </si>
  <si>
    <t>Lim završava okapnicom odmaknutom od gotove fasade 3 cm. Lim je završno obrađen plastificiranjem, u boji u skladu sa RAL standard paletom boja.</t>
  </si>
  <si>
    <t xml:space="preserve">U cijenu uključiti sav ostali pomoćni, spojni i pričvrsni materijal, aluminijske završetke klupčica te sva potrebna podešavanja i prilagođavanja. </t>
  </si>
  <si>
    <t>Obračun po m1 vanjska klupčice.</t>
  </si>
  <si>
    <t>Prozorske klupčice lijepiti odgovarajućim ljepilom u trakama u smjeru pada klupčice, a spojeve klupčice fasadom zabrtviti odgovarajućim UV-stabilnim brtvenim trakama ili kitevima, koje mogu podnijeti dilatacijske pomake.</t>
  </si>
  <si>
    <t>A5.1.</t>
  </si>
  <si>
    <t>A6.</t>
  </si>
  <si>
    <t>A6.1.</t>
  </si>
  <si>
    <t>Kamenarski i tesarski radovi</t>
  </si>
  <si>
    <t>U cijenu uračunati obradu reške kitanjem vodonepropusnim kitom na spoju klupčice sa stolarijom.</t>
  </si>
  <si>
    <t>Klupčice ukupne širine do max 25 cm</t>
  </si>
  <si>
    <t>Točne dimenzije klupčica potrebno uzeti na licu mjesta  nakon montaže stolarije.</t>
  </si>
  <si>
    <t>Ukupna širina klupčice do max 25 cm.</t>
  </si>
  <si>
    <t>Obračun po m1 izvedene klupčice.</t>
  </si>
  <si>
    <t>Izvedba slojeva plivajućeg poda u kupaonici: U svemu kao prethodna stavka, samo armirano-cementni estrih debljine 6.5 cm, a EPS u debljini 2 cm. Uzeti u obzir izvedbu padova prema sifonima (podnoj odvodnji). Izvedba hidroizolacije na površini estriha, obuhvaćena je posebnom stavkom. 
Obračun po m2 postavljenog plivajućeg poda.</t>
  </si>
  <si>
    <t>Izrada, dobava i ugradnja unutarnjih granitnih prozorskih klupčica. Uključen sav rad i materijal.</t>
  </si>
  <si>
    <t>Dobava, izrada i ugradnja nove vanjske aluminijske plastificirane prozorske klupčice u  boji u skladu sa RAL standard paletom boja prema dogovoru sa investitorom, debljine minimalno d = 1,00 mm i razvijene širine cca 20 cm.</t>
  </si>
  <si>
    <t>Jedinična cijena obuhvaća:</t>
  </si>
  <si>
    <t>*</t>
  </si>
  <si>
    <t>Dobavu i izvedbu potkostrukcije od nosivih tipskih čeličnih pocinčanih CD i UD profila učvršćenih u postojeći drveni grednik pomoću ovjesa.</t>
  </si>
  <si>
    <t>Sva potrebna bandažiranja, gletanje spojeva kao pripremom za soboslikarsko-ličilačke radove</t>
  </si>
  <si>
    <t>Gipskartonski radovi</t>
  </si>
  <si>
    <t>Gipskartonski strop.</t>
  </si>
  <si>
    <t>Dobava materijala i izrada podgleda/spuštenog stropa s jednostrukom oblogom od gipskartonskih ploča na metalnoj potkonstrukciji duljine ovjesa do ispod potojećeg zaobljenja ruba stropa, odnosno donja kota gipskartonske obloge na cca 250 cm od gotova poda. Gips kartonski strop izvesti radi postizanja uvjeta za ugradnju stropne rasvjete i lakšeg izravnanja i završne obrade postojećeg stropa (postojeći strop žbukan na trstiki i drvenom gredniku).</t>
  </si>
  <si>
    <t>Dobavu i postavu jednostruke obloge d=1,25 cm od standardnih gipskartonskih ploča i impregniranih (vlagootpornih) ploča u kupaoni.</t>
  </si>
  <si>
    <t>U stavci uključena potrebna radna skela, dobava materijala, sav rad, sav potreban spojni i montažni pribor - razdjelne trake, vijčani pribor, kutni profili i brtvila, kao i sve radnje i izrada svih detalja (kod spajanja na obodne konstrukcije izrada dilatacija), a sve prema uputama i tehničkoj specifikaciji odabranog proizvođača sistema.</t>
  </si>
  <si>
    <t>Obračun po m2 izvedene gipskartonske stropne obloge.</t>
  </si>
  <si>
    <t>Hodnik/predsoblje (završna obloga od standarsnih gipskartonskih ploča):</t>
  </si>
  <si>
    <t>Kuhinja/blagovaona (završna obloga od standarsnih gipskartonskih ploča):</t>
  </si>
  <si>
    <t>Dnevna/spavaća soba (završna obloga od standarsnih gipskartonskih ploča):</t>
  </si>
  <si>
    <t>Kupaona/wc (završna obloga od vlagootpornih gipskartonskih ploča):</t>
  </si>
  <si>
    <t>Obloga se sastoji od:</t>
  </si>
  <si>
    <t xml:space="preserve"> - dvostruke obloge od impregniranih gipskartonskih ploča debljine 2x1,25cm, ukupno 2,5cm</t>
  </si>
  <si>
    <t>Gornja strana zidne obloge zatvorena impregniranih gipskartonskih ploča debljine 2x1,25cm, ukupno 2,5cm</t>
  </si>
  <si>
    <t>Sva potrebna bandažiranja, gletanje spojeva kao pripremom za oblaganje keramičkim pločicama.</t>
  </si>
  <si>
    <t>U stavci uključena dobava materijala, sav rad, sav potreban spojni i montažni pribor - razdjelne trake, vijčani pribor, kutni profili i brtvila, kao i sve radnje i izrada svih detalja (kod spajanja na obodne konstrukcije, izrada dilatacija), a sve prema uputama i tehničkoj specifikaciji odabranog proizvođača sistema.</t>
  </si>
  <si>
    <t>Obračun po m2.</t>
  </si>
  <si>
    <t>A5.2.</t>
  </si>
  <si>
    <t>Gipskartonska obloga za ugradnju vodokotlića i ovjesa za wc školjku, š = 20 cm.</t>
  </si>
  <si>
    <t>Dobava materijala, transporti i izrada obloge suhomontažnim sustavom od gipskartonskih ploča na metalnoj potkonstrukciji, ukupne širine obloge 20,0cm  i visina 105 cm od gotova poda</t>
  </si>
  <si>
    <t xml:space="preserve"> - potkonstrukcije - jednostruka od pocinčanih, čeličnih CW i UW profila širine 7,5 cm pričvršćenih vijčanim spojem u nosivu konstrukciju</t>
  </si>
  <si>
    <t>A7.</t>
  </si>
  <si>
    <t>A7.1.</t>
  </si>
  <si>
    <t>A8.</t>
  </si>
  <si>
    <t>Keramički radovi</t>
  </si>
  <si>
    <t>A4.1.5.</t>
  </si>
  <si>
    <t>Podešavanje šarki/pantiju, eventualna promjena kvake i brave s ključevima postojećih PVC ulaznih vratiju stana koja se završavaju. Izvesti po završetku izvedbe građevinsko obrtničkih radova</t>
  </si>
  <si>
    <t>kpl</t>
  </si>
  <si>
    <t>A8.1.</t>
  </si>
  <si>
    <t>A8.2.</t>
  </si>
  <si>
    <t>Dobava i postava zidnih glaziranih pločica I. klase, dimenzija i boje prema odabiru projektanta ili investitora, na prethodno pripremljenu podlogu. Stavka se odnosi na zidove kupaone (visina do stropa), te na kuhinjski zid između elemenata. Pločice se polažu u ljepilu, te s završnom obradom spojnica gotovom masom za fugiranje u boji. Upotreba vrste ljepila i fugirne mase u kupaonici ovisi o izboru hidroizolacijskog sustava za mokre prostore. Širina fuge minimalna. Na uglovima ugrađivati zaobljene alu-profile u boji po izboru projektanta. U jediničnoj cijeni sadržan je sav rad, materijal, pribor, zaštita, čišćenje nakon završenih radova, te sve potrebno za potpuno dovršenje rada. Obračun po m2 postavljene i fugirane zidne keramike. U količinu nije uračunat škart.</t>
  </si>
  <si>
    <t>U svemu kao i prethodna stavka samo podne glazirane pločica I. klase, dimenzija i boje prema odabiru projektanta ili investitora, na prethodno pripremljenu podlogu. Vrstu i boju pločica uskladiti sa bojom zida, kao i način fugiranja (minimalna moguća vidljiva fuga) i polaganja (ortogonalno) dogovoriti s projektantom. Voditi računa o potrebnom dilatiranju površina. Sve bočne strane na spoju sa zidovima se oblažu pločicama visine 10 cm, osim u sanitarijama gdje se zidovi oblažu pločicama u punoj visini (obračunato u prethodnoj stavci). Pločice se polažu u fleksibilno ljepilo, te s završnom obradom spojnica gotovom masom za fugiranje u boji. U jediničnoj cijeni sadržan je sav rad, materijal, pribor, zaštita, čišćenje nakon završenih radova, te sve potrebno za potpuno dovršenje rada. Obračun po m2 postavljene i fugirane podne keramike i po m1 postavljenog sokla. U količinu nije uračunat škart.</t>
  </si>
  <si>
    <t>Kuhinja/blagovaona:</t>
  </si>
  <si>
    <t>Kupaona/wc:</t>
  </si>
  <si>
    <t xml:space="preserve"> - podna keramika</t>
  </si>
  <si>
    <t xml:space="preserve"> - sokl</t>
  </si>
  <si>
    <t xml:space="preserve"> - zidovi kupaone</t>
  </si>
  <si>
    <t xml:space="preserve"> - kuhinjski zid između elemenata</t>
  </si>
  <si>
    <t>A9.</t>
  </si>
  <si>
    <t>Podopolagački radovi</t>
  </si>
  <si>
    <t>A9.2.</t>
  </si>
  <si>
    <t>A9.3.</t>
  </si>
  <si>
    <t>A9.1.</t>
  </si>
  <si>
    <t>Dobava i postava podne obloge od laminata, pojačane otpornosti na vlagu i mehanička oštećenja (boja po izboru projektanta, klasa 33, min. debljine 10 mm) i postava ˝klik-klak˝ sistemom, uz postavu podložne spužvice, na prethodno pripremljenu podlogu. Obračun po m2 postavljene podne obloge. U količinu nije uračunat škart.</t>
  </si>
  <si>
    <t>Dobava i postava tipske kutne letve od medijapana na spoju zida i laminata, odnosno zida i keramičkih podnih pločica. Tipska kutna letva visine 60 mm, mat bijela s mogućnošću bojanja disperzivnom bojom, u tonu po izboru projektanta. Obračun po m1 postavljene kutne letve. U količinu nije uračunat škart.</t>
  </si>
  <si>
    <t xml:space="preserve"> - drveni jednokrilni zaokretno-otklopni prozor u otvoru zidarskih dimenzija 65x90 cm</t>
  </si>
  <si>
    <t xml:space="preserve"> - drveni jednokrilni zaokretno-otklopni prozor zajedno vanjskim roletama u otvoru zidarskih dimenzija 105x90+20 cm</t>
  </si>
  <si>
    <t xml:space="preserve"> - zaštitna mreža istog, mreža unutar metalnog okvira vijcima pričvršćenog u drveni okvir prozora.</t>
  </si>
  <si>
    <t>Priprema površine armiranocementnog estriha prije postave laminata kao podne obloge, uz upotrebu mase za izravnavanje, ukoliko je potrebna. Podloga prije postave podne obloge mora biti idealno ravna, čista, suha, normalne poroznosti.</t>
  </si>
  <si>
    <t>A10.</t>
  </si>
  <si>
    <t>Soboslikarski radovi</t>
  </si>
  <si>
    <t>A10.1.</t>
  </si>
  <si>
    <t>Gletanje unutarnjih ploha zidova namjenskim glet masama. Zidovi moraju biti očišćeni i otprašeni a svi šlicevi i druga udubljenja moraju se popuniti mortom. Sukladno uputama proizvođača, zidne površine je prethodno potrebno premazati sredstvom za impregnaciju. Na sve otvore i rubove postavljaju se kutni PVC profili s mrežicom. Glet masa se nanosi na zidove u debljini maks. 3mm te se u sviježu masu utiskuje tekstilno staklenamrežica  veličine oka 2mm. Nakon što prvi sloj očvrsne, nanosi se drugi sloj debljine 1-2mm tako da pokrije strukturu mrežice. Nakon što se sloj posuši eventualne neravnine se pobruse finim brusnim papirom. U cijeni je uključena potrebna pokretna radna skela, čišćenje radnog mjesta nakon završetka radova, te sav rad i materijal prema uputama proizvođača do pune gotovosti. Obračun po m2 izvedenog gletanja.</t>
  </si>
  <si>
    <t>Bojanje zidova disperzivnom bojom u tonu po izboru, na prethodno pripremljenu površinu (gletanjem). U cijenu uključiti rad i materijal. Obračun po m2 bojane površine zida.</t>
  </si>
  <si>
    <t>U svemu kao prethodna stavka samo bojanje stropova. U cijenu uključiti rad i materijal. Obračun po m2 bojane površine stropa.</t>
  </si>
  <si>
    <t>A10.2.</t>
  </si>
  <si>
    <t>A10.3.</t>
  </si>
  <si>
    <t>Dobava i postava tipskih aluminjskih profila na spoju različitih vrsta podova (laminat/ keramičke pločice). Obračun po m1 postavljenog profila.</t>
  </si>
  <si>
    <t>A11.</t>
  </si>
  <si>
    <t>Grubo čišćenje prostora.</t>
  </si>
  <si>
    <t>Stavka obuhvaća jednokratno čišćenje prostora nakon završetka građevinskih radova kao priprema za izvođenje finih obrtničkih radova.</t>
  </si>
  <si>
    <t>NAPOMENA:</t>
  </si>
  <si>
    <t>Višekratna čišćenje i odvoz otpadnog i viška materijala u tijeku izvođenja građevinskih radova ulaze u jedinične cijene pojedinog rada!</t>
  </si>
  <si>
    <t xml:space="preserve">Temeljito završno čišćenje prostora </t>
  </si>
  <si>
    <t>Stavka obuhvaća završno fino čišćenje prostora nakon završetka svih radova a kao priprema za primopredaju objekta Investitoru tj. konačno korištenje.</t>
  </si>
  <si>
    <t>Stavka obuhvaća čišćenje i pranje podova, zidnog opločenja, vrata, prozora, sanitarnih uređaja.</t>
  </si>
  <si>
    <t>Prilikom čišćenja paziti da se završna obrada ne ošteti.</t>
  </si>
  <si>
    <t>A11.1.</t>
  </si>
  <si>
    <t>A11.2.</t>
  </si>
  <si>
    <t>A11.3.</t>
  </si>
  <si>
    <t>A4.2.2.</t>
  </si>
  <si>
    <t>G.O. RADOVI - REKAPITULACIJA</t>
  </si>
  <si>
    <t>Pregled  cjelokupne površine i djelomično struganje postojećih slabo nosivih slojeva disperzivne boje sa zidova. Uključeno iznošenje, utovar i odvoz otpadnog materijala na građevinski deponij.</t>
  </si>
  <si>
    <t>A.</t>
  </si>
  <si>
    <t>B.</t>
  </si>
  <si>
    <t xml:space="preserve">PROJEKTANTSKI TROŠKOVNIK - HIDROTEHNIČKE INSTALACIJE </t>
  </si>
  <si>
    <t>B1.</t>
  </si>
  <si>
    <t>B2.</t>
  </si>
  <si>
    <t>B3.</t>
  </si>
  <si>
    <t>B4.</t>
  </si>
  <si>
    <t>B5.</t>
  </si>
  <si>
    <t>HIDROTEHNIČKE INSTALACIJE - REKAPITULACIJA</t>
  </si>
  <si>
    <t>PROJEKTANTSKI TROŠKOVNIK - ELEKTROINSTALATERSKI RADOVI</t>
  </si>
  <si>
    <t>C.</t>
  </si>
  <si>
    <t>C1.</t>
  </si>
  <si>
    <t>C2.</t>
  </si>
  <si>
    <t>C3.</t>
  </si>
  <si>
    <t>C4.</t>
  </si>
  <si>
    <t>ELEKTROINSTALATERSKI RADOVI - REKAPITULACIJA</t>
  </si>
  <si>
    <t>UKUPNO A. (bez PDV-a):</t>
  </si>
  <si>
    <t>SVEUKUPNO A. (sa PDV-om):</t>
  </si>
  <si>
    <t>UKUPNO B. (bez PDV-a):</t>
  </si>
  <si>
    <t>SVEUKUPNO B. (sa PDV-om):</t>
  </si>
  <si>
    <t>UKUPNO C. (bez PDV-a):</t>
  </si>
  <si>
    <t>SVEUKUPNO C. (sa PDV-om):</t>
  </si>
  <si>
    <t>PROJEKTANTSKI TROŠKOVNIK - STROJARSKI RADOVI</t>
  </si>
  <si>
    <t>D.</t>
  </si>
  <si>
    <t>D1.</t>
  </si>
  <si>
    <t>UKUPNO D. (bez PDV-a):</t>
  </si>
  <si>
    <t>SVEUKUPNO D. (sa PDV-om):</t>
  </si>
  <si>
    <t>HIDROTEHNIČKE INSTALACIJE</t>
  </si>
  <si>
    <t>ELEKTROINSTALATERSKI RADOVI</t>
  </si>
  <si>
    <t>STROJARSKI RADOVI</t>
  </si>
  <si>
    <t>Jed. cij. (EUR)</t>
  </si>
  <si>
    <t>Rušenje obvezno izvesti prema uputama i uz prisustvo nadzornog inženjera koji mora izdati odobrenje za rušenje.</t>
  </si>
  <si>
    <t xml:space="preserve">m3 </t>
  </si>
  <si>
    <t>Pažljivo rušenje/razgradnja postojećeg nenosivog pregradnog zidanog zida smočnice radi povečanja kuhinjskog prostora.</t>
  </si>
  <si>
    <t>Prije rušenja zida na mjestima potrebno otuči žbuku/keramiku (keramika uklonjena u prethodnoj stavci A1.6.) radi utvrđivanja načina izvedbe postojećeg pregradnog zida. Pretpostavlja se da je zid zidan punom opekom sa ab nadvojom iznad vratiju (demontaža vratiju obrađena prethodnom stavkom A1.8.).</t>
  </si>
  <si>
    <t>Stavka uključuje i prethodnu demontažu postojećih instalacija svih vrsta u zidu predviđenom za rušenje, izvode za to ovlaštene osobe.</t>
  </si>
  <si>
    <t>Rušenje izvesti na način da se ne poremeti nosivost i stabilitet okolnih zidova i ostatka stropne i podne konstrukcije koja se zadržava (paziti na konstrukciju koja se zadržava).</t>
  </si>
  <si>
    <t>U cijenu uračunat sav rad i upotreba alata za izvedbu predmetnih radova uz poštivanje svih potrebnih mjera sigurnosti.</t>
  </si>
  <si>
    <t>Obračun po m3 srušenog zida u veličini koja odgovara nacrtu (bez obračuna koeficijenta rastresitosti), komplet sa iznošenjem materijala van objekta, odvozom na komunalni deponij te plaćanjem taksi za zbrinjavanje otpada.</t>
  </si>
  <si>
    <t>Armiranobetonske dijelove zidova, odnosno nadvoj rušiti u komadima pogodnim za iznošenje iz objekta i transport.</t>
  </si>
  <si>
    <t>A2.3.1.</t>
  </si>
  <si>
    <t>Izvodi se nakon demontaže postojeće stolarije (obrađeno stavkom A1.8.).</t>
  </si>
  <si>
    <t>Dio zida predviđen za rušenje zarezati rezačicom u traženom gabaritu (prema nacrtima) kako bi predviđeni otvor bio ravan te ukloniti sve slojeve sa predmetnog dijela zida (žbuka, keramika). Također je potrebno razgraditi postojeći ab nadvoj uz svo potrebno podupiranje te izraditi ležaj za ugradnju novog montažnog nadvoja prema pravilima struke. Rezanje i/ili komadanje većih elemenata na komade pogodne za transport.</t>
  </si>
  <si>
    <t>Izvedba ("pomicanje") otvora unutar postojećeg pregradnog zida radi prilagodbe postojećeg prostora novoj opremi (namještaj, kupaonska tehnika,...). Stavka se odnosni na pregradni zid zidan punom glinenom opekom ukupne debljine 15 cm (opeka + obostrana žbuka) i visine 2,65 cm, odnosno pregradni zid između predsoblja te kupane, odnosno kuhinje/blagovaone.</t>
  </si>
  <si>
    <t>Pažljivo ručno rušenje/razgradnja dijela postojećeg pregradnog zida na pozicijama i u gabaritu prema nacrtu (proširenje postojećeg otvora).</t>
  </si>
  <si>
    <t>A2.3.2.</t>
  </si>
  <si>
    <t>Dobava materijala i zazidavanje dijela postojećeg otvora, odnosno formiranje otvora u traženom gabaritu. Zazidavanje se izvodi punom glinenom opekom (prema postojećem stanju). Kontaktne plohe s postojećim elementima otprašiti i navlažiti vodom, te prema potrebi namočiti opeku neposredno prije zidanja. Stavka uključuje sidrenje u reškama svakog drugog reda armaturnom šipkom dužine cca 30 cm, uključeno bušenje i sidrenje u bočnim špaletama. Iznad novog formiranog otvora ugraditi prema pravilima struke. Zid grubo obraditi cementnim mortom, te fino obostrano pregletati. Obrada  žbukom mora biti potpuno ravna, a završni sloj fino zaglađen. Ukupna debljina žbuke mora biti u istoj ravnini sa postojećom žbukom. Radove izvesti uredno, spremno za soboslikarske radove.</t>
  </si>
  <si>
    <t>Izvodi se u fazama, a u cijenu obračunati sav rad, alat i materijal, komplet do potpune funkcionalne gotovosti stavke:</t>
  </si>
  <si>
    <t>Pregradni zidani zid postojeće smočnice debljine 15 cm, visine cca  2,65 m (rušenje cca 5,20 m2 zidanog zida).</t>
  </si>
  <si>
    <t>Obračun po m3 srušenog dijela zida u veličini koja odgovara nacrtu (bez obračuna koeficijenta rastresitosti), komplet sa iznošenjem materijala van objekta, odvozom na komunalni deponij te plaćanjem taksi za zbrinjavanje otpada.</t>
  </si>
  <si>
    <t xml:space="preserve">Zidanje </t>
  </si>
  <si>
    <t xml:space="preserve">Žbukanje </t>
  </si>
  <si>
    <t>Nadvoj 150x12x6,5 cm.</t>
  </si>
  <si>
    <t>m3</t>
  </si>
  <si>
    <t>Obračun po m2 zazidanog zida, m2 završno ožbukanog dijela zida i po komadu montažnog nadvoja 150x12x6,5 cm.</t>
  </si>
  <si>
    <t>Stavka obuhvaća i otucanje slabonosive žbuke u zoni linijskog oštećenja.</t>
  </si>
  <si>
    <t xml:space="preserve">Zidarski popravak linijskih oštećenja na postojećim zidanim zidovima nastalih rušenjem pregradnih zidova. </t>
  </si>
  <si>
    <t>Linijsko oštećenje nakon rušenja pregradnih zidova debljine cca 15 cm</t>
  </si>
  <si>
    <t>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(2-3 cm), a završni sloj fino zaglađen. Sve spojeve različitih materijala obavezno rabicirati. Radove izvesti uredno, spremno za soboslikarske radove. Stavka uključuje i sav navedeni rad i materijal. Radove izvesti uredno, spremno za soboslikarske radove. Obračun po m1 saniranog linijskog oštećenja.</t>
  </si>
  <si>
    <t>A2.8.</t>
  </si>
  <si>
    <t>A2.9.</t>
  </si>
  <si>
    <t>Ugradnja žbuke se vrši na ravne površine gdje je postojeća slabonosiva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(2-3 cm), a završni sloj fino zaglađen. Sve spojeve različitih materijala obavezno rabicirati. Radove izvesti uredno, spremno za soboslikarske radove. Stavka uključuje sav navedeni rad, materijal te mobilnu radnu skelu.</t>
  </si>
  <si>
    <t>Izrada grube i fine žbuke unutarnjih površina zidanih zidova na dijelovima gdje je uklonjena zidna keramika, drvena lamperija, slabonosiva žbuka.</t>
  </si>
  <si>
    <r>
      <t>Ugrađuju se u građevinski otvor dimenzija</t>
    </r>
    <r>
      <rPr>
        <b/>
        <sz val="11"/>
        <rFont val="Arial"/>
        <family val="2"/>
        <charset val="238"/>
      </rPr>
      <t xml:space="preserve"> 80x205 cm</t>
    </r>
    <r>
      <rPr>
        <sz val="11"/>
        <rFont val="Arial"/>
        <family val="2"/>
        <charset val="238"/>
      </rPr>
      <t xml:space="preserve"> u zidani zid debljine 15. Vrata sa predgotovljenom tipskom podkonstrukcijom i futer štokom. Dovratnik izvesti od drveta, završno obrađen ličenjem u boji po izboru investitora, u debljini zida. Krilo vrata je debljine 40 mm, saćaste sendvič konstrukcije, obostrano laminirano, u boji po investitora, otporna na utjecaj vode, udaraca i ograbotina, površina mat. U donjem dijelu vrata ugraditi prostrujnu rešetku dimz. 10x30 cm.</t>
    </r>
  </si>
  <si>
    <t>Cijene date projektantskim troškovnikom su procjenjene (srednja tržišna cijena pojedine stavke) i nisu obavezujuće.</t>
  </si>
  <si>
    <t>Pripremni radovi, rušenja i demontaže</t>
  </si>
  <si>
    <t>Demontaža, utovar i odvoz na gradsku deponiju, postojeće sanitarne vodovodne i kanalizacijske instalacije te građevinskog otpada.</t>
  </si>
  <si>
    <t>U cijenu stavke uračunati vertikalni transport, utovar i odvoz demontiranog otpadnog materijala na gradski deponij uz plaćanje svih taksi.</t>
  </si>
  <si>
    <t xml:space="preserve">Demontaža postojeće sanitarne opreme. Pažljivo skidanje, te skladištenje na mjesto koje odredi investitor. </t>
  </si>
  <si>
    <t xml:space="preserve">Odvoz na deponij. U cijenu uključena sva potrebna zaštita, te odvoz na deponij koji osigurava izvođač radova uz plaćanje svih taksi. </t>
  </si>
  <si>
    <t>perilica rublja</t>
  </si>
  <si>
    <t>umivaonik sa sifonom</t>
  </si>
  <si>
    <t>električni bojler</t>
  </si>
  <si>
    <t>vodovodna armatura (slavina)</t>
  </si>
  <si>
    <t>vodokotlić</t>
  </si>
  <si>
    <t>wc školjka</t>
  </si>
  <si>
    <t>kada</t>
  </si>
  <si>
    <t>B1.1.</t>
  </si>
  <si>
    <t>B1.2.</t>
  </si>
  <si>
    <t>B1.2.1.</t>
  </si>
  <si>
    <t>B1.2.2.</t>
  </si>
  <si>
    <t>B1.2.3.</t>
  </si>
  <si>
    <t>B1.2.4.</t>
  </si>
  <si>
    <t>B1.2.5.</t>
  </si>
  <si>
    <t>B1.2.6.</t>
  </si>
  <si>
    <t>B1.2.7.</t>
  </si>
  <si>
    <t>Istalacije vodovoda</t>
  </si>
  <si>
    <t>MONTERSKI RADOVI</t>
  </si>
  <si>
    <t>Izrada priključka na postojeći razvod sanitarne vode od čeličnih vodovodnih cijevi u zidu.</t>
  </si>
  <si>
    <t>Priključak se izvodi zatvaranjem i pražnjenjem dijela sustava sanitarne vode, rezanjem postojeće cijevi, dobavom i  ugradnjom armatura i fitinga, svi za minimalno PN 10 bara.</t>
  </si>
  <si>
    <t>U cijenu su uključeni prijelazni komadi, spojnice, sav brtveni i spojni materijal te potreban rad.</t>
  </si>
  <si>
    <t>Obračun po kompletno izvedenom priključku.</t>
  </si>
  <si>
    <t>Dobava i montaža troslojnih aluminijsko - plastičnih (PE-RT Type-II/Al/PE-RT Type-II) cijevi izrađenih sukladno HRN EN ISO 21003-2:2008 i HRN EN ISO 21003- 3:2008 ili jednakovrijedno, sa spajanjem ˝press˝ spojnicama iz CW617N mesinga ili jednakovrijedno, za etažni razvod sanitarne hladne i tople vode (radni tlak do 10 bar i temperatura do 70°C). Sve potrebne spojnice, redukcije,  T-komade i potrebni pričvrsni i zaštitno - izolacijski materijal predvidjeti od pripadajučeg materijala. Cijevi se isporučuju u palicama te u kolutima sa zaštitnom cijevi i izolacijom ili bez njih. Prilikom ugradnje pridržavati se uputa proizvođača.</t>
  </si>
  <si>
    <t xml:space="preserve">Sve kao Geberit Volex ili jednakovrijedan proizvod. </t>
  </si>
  <si>
    <t xml:space="preserve">Ponuđeni tip:
_____________________________________
</t>
  </si>
  <si>
    <t xml:space="preserve">U cijenu uračunati sav potreban sitni pribor, spojni materijal, prijelazne komade i potreban učvrsni i ovjesni pribor te rad. </t>
  </si>
  <si>
    <t>DN 15 mm</t>
  </si>
  <si>
    <t>m'</t>
  </si>
  <si>
    <t>DN 20 mm</t>
  </si>
  <si>
    <t>Dobava izolacije i izolacija cijevi hladne i tople vode, izolacijom s parnom branom koja ima zatvorene ćelije s otporom difuziji vodene pare μ≥10.000, koja pri izgaranju ne stvara otrovni plin i samougasiva je, klase B1 prema HRN DIN 4102 ili jednakovrijedno. Komplet s potrebnim materijalom za montažu (originalno ljepilo u kantama, samoljepive trake i sl.).</t>
  </si>
  <si>
    <t>izolacija za cijev DN 15 mm - 9 mm</t>
  </si>
  <si>
    <t>izolacija za cijev DN 20 mm - 9 mm</t>
  </si>
  <si>
    <t>Dobava i ugradnja revizijskog ormarića, okvira s poniklanim vratašcima i četverokutnim zatvaračem za pristup ventilima ugrađenim za zatvaranje grana razvoda vodovodne instalacije. Komplet ugrađenih okvira sa svim pričvrsnim, potrošnim i pomoćnim materijalom i radom.</t>
  </si>
  <si>
    <t>ormarić 20 x 20 x 9 cm</t>
  </si>
  <si>
    <t>Dobava i montaža kuglastih ventila sa ispustom. Obračun po komplet ugrađenom ventilu sa svim potrebnim spojnim i brtvenim materijalom i radom u funkcionalnom stanju.</t>
  </si>
  <si>
    <t>Dobava i montaža kutnih ventila za montažu sanitarnih i kuhinjskih elemenata. Obračun po kompletu ugrađenog ventila sa svim potrebnim spojnim i brtvenim materijalom i radom u funcionalnom stanju.</t>
  </si>
  <si>
    <t>Dobava i montaža privremenog građevinskog čepa sa navojem od mesinga za provođenje tlačne probe cjevovoda. Čep za pritisak do 15 bar-a, samobrtveći sa ravnom brtvom i masivnim unutrašnjim imbusom SW12, plav ili crven.</t>
  </si>
  <si>
    <t>čep 1/2", d 33 mm</t>
  </si>
  <si>
    <t>Dobava i ugradnja vodomjernog ormarića sa spojem na instalaciju.</t>
  </si>
  <si>
    <t>Vodomjerni ormarić od čeličnog lima koji je plastificiran bijelom bojom za vertikalnu ugradnju vodomjera, dimenzije ormarića 350 x 600 x 160 mm. Ormarić pripremljen i tlačno ispitan te je spreman za direktan spoj na vanjsku instalaciju 3/4".</t>
  </si>
  <si>
    <t>Armatura vodomjernog ormarića sastoji se od:
- mesinganih niplova 3/4” za direktni spoj na vanjsku instalaciju
- kuglastih ventila 3/4” sa i bez ispusta
- teleskopske MS spojnice 3/4”
- produžene spojnice 3/4”
- pocinčane premosnice 1" l = 190 mm</t>
  </si>
  <si>
    <t>Vodomjerni ormarić također sadrži nosač za vodomjer, gumeni čep na jednom od odvoda ormarića, natpisnu pločice na vratima ormarića te ključić sa bravicom KO-10 ili jednakovrijedno.</t>
  </si>
  <si>
    <t>ormarić za 1 vertikalni vodomjer</t>
  </si>
  <si>
    <t>Dobava i ugradnja horizontalnih kontrolnih vodomjera za hladnu vodu. Vodomjer je jednomlazno, suho, modularno brojilo s magnetnim prijenosom.</t>
  </si>
  <si>
    <t>kontrolni vodomjer 3/4" za hladnu vodu (do 50 °C)</t>
  </si>
  <si>
    <t xml:space="preserve">Dobava i ugradnja električnog tlačnog bojlera kapaciteta 80 l, za ugradnju prema poziciji na nacrtu. </t>
  </si>
  <si>
    <t>Snaga 1,8 kW, napon 230 V, zagrijavanje vode (T=45°C): 2,27h,min, toplinski gubici pri 65°C: 0,94 kWh/24h, maksimalni radni tlak 8 bara, maksimalna radna temperatura: 80°C, zaštita IPX4.</t>
  </si>
  <si>
    <t>U cijenu uračunati ugradnju, spajanje na instalaciju, spojne cijev i sav pričvrsni, ovjesni i potrošni materijal.</t>
  </si>
  <si>
    <t xml:space="preserve">Sve kao Ariston Velis EVO 80 ili jednakovrijedan proizvod. </t>
  </si>
  <si>
    <t>Ispiranje i dezinfekcija kompletne vodovodne mreže adekvatnim sredstvom za dezinfekciju prema uputstvu za dezinfekciju. Dezinfekciju provodi ovlaštena tvrtka za tu vrstu radova.</t>
  </si>
  <si>
    <t>Ispitivanje kompletne vodovodne mreže na protočnost i vodonepropusnost pod tlakom od 6, 10 i 15 bara uz prisutnost nadzornog inženjera. Za ispitivanje potrebno ishoditi pozitivni atest ovlaštene tvrtke za izvođenje ovakve vrste ispitivanja (ovlaštenje od zavoda za normizaciju i mjeriteljstvo, nacionalna služba za ovlašćivanje).</t>
  </si>
  <si>
    <t>instalacija sanitarne vode</t>
  </si>
  <si>
    <t>Ispitivanje zdravstvene ispravnosti vode za ljudsku potrošnju te ispitivanje na ugljikovodike od strane ovlaštene pravne osobe, sukladno  Pravilniku o parametrima sukladnosti, metodama analize, monitoringu i planovima sigurnosti vode za ljudsku potrošnju.</t>
  </si>
  <si>
    <t>B2.1.</t>
  </si>
  <si>
    <t>B2.1.1.</t>
  </si>
  <si>
    <t>B2.2</t>
  </si>
  <si>
    <t>B2.2.1.</t>
  </si>
  <si>
    <t>B2.2.2.</t>
  </si>
  <si>
    <t>B2.3</t>
  </si>
  <si>
    <t>B2.3.1.</t>
  </si>
  <si>
    <t>B2.3.2.</t>
  </si>
  <si>
    <t>B2.4</t>
  </si>
  <si>
    <t>B2.4.1.</t>
  </si>
  <si>
    <t>B2.5</t>
  </si>
  <si>
    <t>B2.5.1.</t>
  </si>
  <si>
    <t>B2.6</t>
  </si>
  <si>
    <t>B2.6.1.</t>
  </si>
  <si>
    <t>B2.7</t>
  </si>
  <si>
    <t>B2.7.1.</t>
  </si>
  <si>
    <t>B2.8</t>
  </si>
  <si>
    <t>B2.8.1.</t>
  </si>
  <si>
    <t>B2.9</t>
  </si>
  <si>
    <t>B2.9.1.</t>
  </si>
  <si>
    <t>B2.10</t>
  </si>
  <si>
    <t>B2.10.1.</t>
  </si>
  <si>
    <t>B2.11</t>
  </si>
  <si>
    <t>B2.12</t>
  </si>
  <si>
    <t>B2.13</t>
  </si>
  <si>
    <t>Izrada spoja sanitarno fekalne odvodnje na postojeći razvod kanalizacijske mreže unutar objekta (u podrumu). Stavka obuhvaća rezanje postojeće cijevi, nabavu i ugradbu spojnice i spojnog komada sa svim potrebnim radovima na eventualnom proširenju otvora i njegovim vodonepropusnim zatvaranjem.</t>
  </si>
  <si>
    <t>Obračun po kompletu izvedenog spoja.</t>
  </si>
  <si>
    <t>spoj na vertikalu (LJVŽ cijev) DN 100/110 mm</t>
  </si>
  <si>
    <t>Dobava i montaža PVC ili PP niskošumnih kanalizacijskih cijevi (prema EN ISO/IEC 17025 ili jedankovrijedno), te odgovarajućih fazonskih komada za izvedbu priključnih kanala kanalizacije od sanitarnih uređaja do pojedinih vertikala i izvođenje vertikala sa spojem na horizontalne vodove temeljne kanalizacije. Spajanje cijevi izvoditi usađivanjem u naglavke s gumenim prstenima. Fazonski komadi se ne obračunavaju posebno nego se uključuju u metražu instalacije. U stavku ulazi dobava, donos i ugradnja kanalizacijskihh cijevi, fazonskih komada, spojnog i brtvenog materijala, kao i potrebni građevinski radovi. Obračun se vrši po m' kompletno montirane cijevi u funkcionalnom stanju.</t>
  </si>
  <si>
    <t>- niskošumna cijev PVC (fekalna kanalizacija)</t>
  </si>
  <si>
    <t>DN  110 mm</t>
  </si>
  <si>
    <t>Dobava i montaža polipropilenskih kanalizacijskih cijevi visoke gustoće PP te odgovarajućih fazonskih komada za odvodnju u sanitarijama. Spajanje cijevi izvoditi usađivanjem u naglavke s gumenim prstenima. U cijenu uključiti sav brtveni, spojni, ovjesni i pričvrsni materijal.</t>
  </si>
  <si>
    <t>Fazonski komadi se ne obračunavaju posebno nego se uključuju u metražu instalacije. U stavku ulazi dobava, donos i ugradnja kanalizacijskih cijevi, fazonskih komada, spojnog i brtvenog materijala, kao i potrebni građevinski radovi. Obračun se vrši po m' kompletno montirane cijevi u funkcionalnom stanju.</t>
  </si>
  <si>
    <t>DN  50 mm</t>
  </si>
  <si>
    <t>Dobava i ugradnja podnog slivnika DN 50 mm, horizontalni sa bočnim priključkom DN 40/50 mm, protokom 0,50 l/s, prirubnicom za prihvat odgovarajućeg pribora za spoj sa hidroizolacijom, mokrim umetkom zatvarača zadaha sa protupovratnim osiguračem, nastavnim okvirom podesivim po visini 12 - 70 mm / 123 x 123 mm sa mogućnošću odvodnje procjedne vode sa hidroizolacije, uljevnom INOX rešetkom 115 x 115 mm. U stavku ulazi dobava, donos i ugradba plastičnih podnih sifona, izvedba priključaka na dovodnu i odvodnu cijev, izrada spoja hidroizolacije i po potrebi sitni građevinski radovi (uštemavanje otvora za sifon).  Obračun po komplet ugrađenom podnom sifonu u funkcionalnom stanju sa svim potrebnim spojnim i izolacijskim i brtvenim materijalom i radom.</t>
  </si>
  <si>
    <t>Dobava i ugradnja PVC sifona za sudoper sa priključkom za perilicu, uključivo u kompletu s izljevnom cijevi, rozetom i poklopcem sifona (piletom) s čepom i brtvenim materijalom.</t>
  </si>
  <si>
    <t>Dobava i montaža privremenog građevinskog čepa za kanalizaciju od PP, za zatvaranje odvodnih priključaka u fazi gradnje.</t>
  </si>
  <si>
    <t>- DN 32/40/50 mm</t>
  </si>
  <si>
    <t>B3.1.</t>
  </si>
  <si>
    <t>B3.1.1.</t>
  </si>
  <si>
    <t>B3.2.</t>
  </si>
  <si>
    <t>B3.2.1.</t>
  </si>
  <si>
    <t>B3.3.</t>
  </si>
  <si>
    <t>B3.3.1.</t>
  </si>
  <si>
    <t>B3.3.2.</t>
  </si>
  <si>
    <t>B3.4.</t>
  </si>
  <si>
    <t>B3.5.</t>
  </si>
  <si>
    <t>B3.6.</t>
  </si>
  <si>
    <t>Instalacija kanalizacije</t>
  </si>
  <si>
    <t>Sanitarni uređaji i pribor</t>
  </si>
  <si>
    <t xml:space="preserve">NAPOMENA: Prije nabavke sanitarija, tip, boju  i dimenzije utvrditi s projektantom unutarnjeg uređenja i investitorom.
</t>
  </si>
  <si>
    <t>Dobava, prijenos i montaža kompletnog WC-a,  koji se sastoji od:</t>
  </si>
  <si>
    <t>- konzolne keramičke  WC školjke bez unutarnjeg ruba dimenzije 53 x 35,5 cm</t>
  </si>
  <si>
    <t>- daske s poklopcem bijele boje sa "soft close" tehnologijom i funkcijom za brzu demontažu te okovima od kromiranog mesinga, izrađena od Duroplasta ili jednakovrijedno</t>
  </si>
  <si>
    <t xml:space="preserve">- montažnog instalacijskog elementa za WC školjku visine ugradnje 112 cm  s niskošumnim ugradbenim vodokotlićem za 6/3 l ispiranje, izrađenim prema HRN EN 14055:2018 ili jednakovrijedno. Instalacijski element je samonosiv za ugradnju u suhomontažnu zidnu ili predzidnu konstrukciju obloženu gipskartonskim pločama, komplet s integriranim kutnim ventilom priključka vode 1/2", niskošumnim uljevnim ventilom, odvodnim koljenom d 90/110 mm sa zvučno izoliranom ubujmicom, spojnim komadom za WC školjku s brtvenim manžetama i setom zvučne izolacije, vijcima za učvršćenje keramike i svim potrebnim priborom za ugradnju prema uputama proizvođača i odgovarajuća dvokoličinska metalna tipka s dodatnim fiksiranjem. </t>
  </si>
  <si>
    <t>Obračun po kompletu ugrađenog wc-a.</t>
  </si>
  <si>
    <t>- pravokutnog keramičkog umivaonika, bijele boje, dimenzije 60 x 42 x 13,5 cm s otvorom za armaturu i preljevom.</t>
  </si>
  <si>
    <t>- stojeće jednoručne mješalice za umivaonik, TV + HV, s perlatorom s ograničenjem protoka vode, dva gibljiva crijeva R3/8" za priključak vode sa sitima protiv nečistoća i nepovratnim ventilima.</t>
  </si>
  <si>
    <t>- direktni samočisteći sifon za umivaonik, sa navojnim priključkom na piletu 5/4" i horizontalnim odvodom dimenzije d 32 u krom boji</t>
  </si>
  <si>
    <t>- izljevni ventil seta za finu montažu za umivaonik sa ugradbenim sifonom;</t>
  </si>
  <si>
    <t>Obračun sve kompletno po komadu montiranog umivaonika sa svim radom i pomoćnim i monterskim materijalom.</t>
  </si>
  <si>
    <t>Dobava, prijenos i montaža opreme tuš prostora u razini poda, koji se sastoji od:</t>
  </si>
  <si>
    <t>- podžbukna baterija sa priključnim navojem 3/4" i pravokutnom termostatskom miješalicom za jednog potrošača, Start/Stop ventilom za rukovanje trošilima, prilogodljivim ograničenjem temperature i završnom obradom od kroma, protoka do 8 litara/min</t>
  </si>
  <si>
    <t>- nadglavni tuš prilagodljiva kuta, veličine glave tuša 300 x 300 mm, duljine nosača tuša 390 mm, sa priključnim navojem 1/2" i završnom obradom od kroma</t>
  </si>
  <si>
    <t>- podnog sifona od plastike, odvod DN 50 mm, vodoravno (nagib odvoda 1,5°), učinak odvodnje 0,8 l/s, za priključak na HT - cijev sukladno EN 1451 ili jednakovrijedno, s brtvenim umetkom i odvodnim ventilom s navojem i odvojivim zatvaračem neugodnih mirisa, stupac vode 50 mm, sa zaštitom za vrijeme gradnje i pomoći za zavrtanje.</t>
  </si>
  <si>
    <t>- seta s okvirom za rešetku od plemenitog čelika i utor za pločicu „bez ruba“, bez potrebe za podešavanje po visini, visina 1 mm (prikladno za sve debljine pločica i obloga od prirodnog kamena, DN 110 mm, utor za pločice od vučenog plemenitog čelika, dimenzija 100 x 100 mm, obrada polirano, razred opteretivosti K3 ili jednakovrijedno</t>
  </si>
  <si>
    <t>Prilikom ugradnje pridržavati se uputa proizvođača.</t>
  </si>
  <si>
    <t xml:space="preserve">Obračun po kompletu tuš kade u funkcionalnom stanju sa svim potrebnim spojnim i brtvenim materijalom i radom.      </t>
  </si>
  <si>
    <t>Dobava i ugradnja samostojeće jednoručne mješalice za sudoper, sa crijevima za spajanje na kutne ventile, pričvrsnim i spojnim materijalom.</t>
  </si>
  <si>
    <t>jednoručna mješalica za sudoper</t>
  </si>
  <si>
    <t>Dobava i ugradnja brušenih ogledala standardne veličine i prvoklasne izvedbe sa ugradnjom na nevidljive nosače.
Ogledala montirati iznad umivaonika u sanitarijama.
Obračun po komadu kompletno montiranog ogledala u kompletu sa pričvrsnim i spojnim materijalom.</t>
  </si>
  <si>
    <t>Dobava i ugradnja četke za WC s kromiranom drškom i podnim stalkom.</t>
  </si>
  <si>
    <t>Dobava i ugradnja držača za rolu WC papira, rotacioni sistem, kromiranog za ugradnju na zid u kompletu sa pričvrsnim i spojnim materijalom.</t>
  </si>
  <si>
    <t>Dobava i montaža držača ručnika od inoxa, sa ugradnjom na zid. Obračun po komadu ugrađenog držača u kompletu sa pričvrsnim i spojnim materijalom.</t>
  </si>
  <si>
    <t>Dobava i ugradnja inox posude sa poklopcem, pedalom i metalnim uloškom, 12 litara.</t>
  </si>
  <si>
    <t>B4.1.</t>
  </si>
  <si>
    <t>B4.2.</t>
  </si>
  <si>
    <t>B4.3.</t>
  </si>
  <si>
    <t>B4.4.</t>
  </si>
  <si>
    <t>B4.4.1.</t>
  </si>
  <si>
    <t>B4.9.</t>
  </si>
  <si>
    <t>B4.8.</t>
  </si>
  <si>
    <t>B4.7.</t>
  </si>
  <si>
    <t>B4.6.</t>
  </si>
  <si>
    <t>B4.5.</t>
  </si>
  <si>
    <t>Izrada šliceva i prodora u zidu od armiranog betona ili glinene opeke za smještaj cijevi tople i hladne vode.</t>
  </si>
  <si>
    <t>šlicevi u zidu dim. 5x10 cm</t>
  </si>
  <si>
    <t>šlicevi u podu dim. 10x10 cm</t>
  </si>
  <si>
    <t>Izrada šliceva i prodora u podu i zidovima, od armiranog betona ili glinene opeke, za smještaj kanalizacijskih cijevi.</t>
  </si>
  <si>
    <t>šlicevi u zidu dim. 10x15 cm</t>
  </si>
  <si>
    <t>šlicevi u podu dim. 15x20 cm</t>
  </si>
  <si>
    <t>Građevinski radovi hidrotehničkih instalacija</t>
  </si>
  <si>
    <t>B5.1.1.</t>
  </si>
  <si>
    <t>B5.1.2.</t>
  </si>
  <si>
    <t>B5.2.1.</t>
  </si>
  <si>
    <t>B5.2.2.</t>
  </si>
  <si>
    <t>B5.1.</t>
  </si>
  <si>
    <t>B5.2.</t>
  </si>
  <si>
    <t>UVJETI UZ TROŠKOVNIK INSTALACIJA VODOVODA I KANALIZACIJE</t>
  </si>
  <si>
    <t>OPĆI UVJETI</t>
  </si>
  <si>
    <t>Svi radovi na građevini trebaju biti kvalitetno izvedeni s materijalom propisane kvalitete što se dokazuje atestom i potpisom nadzornog inženjera.</t>
  </si>
  <si>
    <t>Svi dijelovi građevine koji su nekvalitetno izvedeni moraju se popraviti ili odstraniti u trošku izvoditelja.</t>
  </si>
  <si>
    <t>Prije početka radova izvoditelj je obvezan prekontrolirati projekt, a eventualne nejasnoće i primjedbe razjasniti s projektantom i investitorom.</t>
  </si>
  <si>
    <t>Prije početka radova izvođač je dužan izraditi plan i plan tehničke zaštite na radu.</t>
  </si>
  <si>
    <t>Izvođenje radova kao i kvaliteta materijala moraju kvalitetom i svojstvima odgovarati zahtjevima iz projekta što treba dokazati odgovarajućim atestima. Sva ispitivanja i atesti pribavljaju se o trošku izvođača. Radove treba izvoditi točno prema opisu iz specifikacije radova, a u stavkama gdje nije objašnjen način rada i posebna svojstva materijala, izvođač je dužan držati se uobičajenog načina rada, uvažavajući odredbe važećih normi i propisa. Ukoliko dođe do odstupanja od projekta, odnosno odstupanja u opisu specifikacije radova izvođač je dužan konzultirati nadzornog inženjera ili projektanta. Ako izvođač sumnja u kvalitetu ili valjanost nekog od propisanih materijala dužan je o tome obavijestiti nadzor i projektanta s obrazloženjem i odgovarajućom dokumentacijom. Konačnu odluku donosi projektant u suglasnosti s nadzornim inženjerom investitora. Sve radove na instalaciji vodoopskrbe i odvodnje i pratećih elemenata potrebno je izvesti prema ovim uvjetima, tehničkom opisu, specifikaciji radova i troškovniku te priloženim nacrtima, a u kvaliteti kako je određeno normama u graditeljstvu i tehničkim odrednicama za ovu vrstu radova.</t>
  </si>
  <si>
    <t>Za vrijeme izvođenja radova izvoditelj je dužan osigurati gradilište i omogučiti nesmetan promet na postojećim cestama.</t>
  </si>
  <si>
    <t>Ponuđač je dužan pažljivo proučiti kompletnu tehničku dokumentaciju i troškovnik i razjasniti sve eventualne nejasnoće prije predaje ponude.</t>
  </si>
  <si>
    <t>Ukoliko to ne bude učinjeno prije predaje ponude, investitor će smatrati, da je ponuditelj u potpunosti prihvatio zahtjeve troškovnika.</t>
  </si>
  <si>
    <t>Jedinična cijena primjenit će se na izvedene količine bez obzira u kojem postotku one odstupaju od količina u troškovniku.</t>
  </si>
  <si>
    <t xml:space="preserve">Jedinična cijena za izvedbu radova treba zadržavati sav rad i potreban materijal, zaštitu građevine od urušavanja, čišćenje prostora od otpada kao i sve ostale pomoćne radove koji su potrebni za izvršenje radova. </t>
  </si>
  <si>
    <t>Jedinične cijene obuhvaćaju sav rad, materijal i organizaciju u cilju potpunog izvršenja radova prema projektu.</t>
  </si>
  <si>
    <t>Nadalje, jedinične cijene za pojedine vrste radova sadrže i sve one posredne troškove, koji nisu iskazani u troškovniku, ali su neminovni za izvršenje radova predviđenih projektom.</t>
  </si>
  <si>
    <t>To su:</t>
  </si>
  <si>
    <t>1. Pripremni i završni radovi</t>
  </si>
  <si>
    <t>2. Troškovi osiguranja objekta građevine, opreme i materijala, radnika prolaznika, prometa, susjednih građevina i okoline od šteta  koje prouzroči  izvođač izvođenjem radova.</t>
  </si>
  <si>
    <t>3. Troškovi izgradnje svih pristupnih puteva u tijeku građenja.</t>
  </si>
  <si>
    <t xml:space="preserve">4. Troškovi svih geodetskih praćenja radova </t>
  </si>
  <si>
    <t>5. Doprema, premještanje i otprema cjelokupne mehanizacije</t>
  </si>
  <si>
    <t>6. Troškovi za pomočni rad i materijal uključujući sva pomoćna sredstva (voda, struja, alat, strojevi, oplata, skela i sl.)</t>
  </si>
  <si>
    <t>7. Troškovi predhodnih i kontrolnih ispitivanja kvalitete materijala i kontrole radova.</t>
  </si>
  <si>
    <t>8. Zakonske i društvene obveze</t>
  </si>
  <si>
    <t>9. Svi drugi troškovi izvoditelja, potrebni za potpuno dovršenje građevine</t>
  </si>
  <si>
    <t>Količine i vrste radova upisuju se u građevinsku knjigu odnosno građevinski dnevnik.</t>
  </si>
  <si>
    <t>Nadzorni inženjer i izvoditelj potvrđuju svojim potpisima točnost upisanih podataka.</t>
  </si>
  <si>
    <t>Eventualne potrebne izmjene i dopune projekta donosit će sporazumno projektant, nadzorni inženjer i izvoditelj u suglasnosti s investitorom.</t>
  </si>
  <si>
    <t xml:space="preserve">Promjene moraju biti upisane u građevinski dnevnik i ovjerene potpisima gore navedenih osoba. </t>
  </si>
  <si>
    <t>OVI OPĆI UVJETI SASTAVNI SU I NEODVOJIVI DIO OVOG TROŠKOVNIKA, A MJENJAJU SE I NADOPUNJUJU POJEDINIM STAVKAMA TROŠKOVNIKA.</t>
  </si>
  <si>
    <t>- dimenzija 50 x 200 cm</t>
  </si>
  <si>
    <t>Kupaonskog ormarića dimenzija cca 190 cm x 60 cm koji se sastoji od užeg dijela (širine cca 70 cm) u koji se gore ugrađuje umivaonik, a dolje 2 ladice i šireg dijela koji se sastoji samo od gornje plohe i 2 niše za ugradnju perilice i sušilice ispod radne plohe.Visine je potrebno prilagoditi dimenzijama perilice i sušilice; predlaže se visina gornje plohe na 85 cm i obavezno predvidjeti ugradbeni umivaonik</t>
  </si>
  <si>
    <t>Dobava i montaža kompletnog kupaonskog elementa sa umivaonikom koji se sastoji od:</t>
  </si>
  <si>
    <t>Elektroenergetske instalacije</t>
  </si>
  <si>
    <t>Dobava, izrada i pogonsko priključenje priključno razvodnog ormara prizemlja RS izvedenog kao troredni 18M podžbukni PVC ormarić dimenzija 465x680x95 mm montiran u zid stubišta s ugrađenom slijedećom opremom:</t>
  </si>
  <si>
    <t xml:space="preserve">1 kom troredni 18M podžbukni PVC ormarić dimenzija 465x680x95 mm </t>
  </si>
  <si>
    <t>1 kom brava s PVC ručkom i polucilindrom</t>
  </si>
  <si>
    <t>4 kom katodni odvodnik prenapona Uc=0,275 kV, In=20 kA</t>
  </si>
  <si>
    <t>1 kom zaštitni uređaj diferencijalne struje greške (ZUDS), 40A/0,1A, 3-p</t>
  </si>
  <si>
    <t>1 kom zaštitni uređaj diferencijalne struje greške (ZUDS), 40A/0,03A, 3-p</t>
  </si>
  <si>
    <t>1 kom zaštitni uređaj diferencijalne struje greške (ZUDS), 25A/0,3A, 3-p</t>
  </si>
  <si>
    <t>1 kom zaštitna sklopka KZS 25/0,03 A</t>
  </si>
  <si>
    <t>4 kom automatski instalacijski osigurač B20A/1-p, isklopna moć 10kA</t>
  </si>
  <si>
    <t>12 kom automatski instalacijski osigurač B16A/1-p, isklopna moć 10kA</t>
  </si>
  <si>
    <t>12 kom automatski instalacijski osigurač B10A/1-p, isklopna moć 10kA</t>
  </si>
  <si>
    <t>1 kom automatski instalacijski osigurač B6A/1-p, isklopna moć 10kA</t>
  </si>
  <si>
    <t>redne stezaljke raznih veličina</t>
  </si>
  <si>
    <t>plastični kanali i spojni materijal, vodiči za ožičenje glavnih i pomoćnih strujnih krugova, izolacijske ploče i pregrade</t>
  </si>
  <si>
    <t>postavljanje oznaka elemenata ormara u skladu s oznakama na jednopolnoj shemi, natpis upozorenja o prisutnosti napona, o vrsti primijenjene zaštite od previsokog napona dodira, natpis s nazivom ormara, jednopolna shema zaštićena plastičnom folijom, uputstvo za davanje prve pomoći u slučaju udara struje</t>
  </si>
  <si>
    <t>provjera ispravnosti montaže, i ispitivanje funkcionalnog djelovanja, izdavanje ispitnog protokola ovlaštenog ispitivača i svih potrebnih certifikata i atesta</t>
  </si>
  <si>
    <t xml:space="preserve">Dobava i polaganje instalacijskih kanala, PVC cijevi i DWP cijevi (u zid, lijevani beton, po zidu, u podu, u stropu, po spuštenom stropu ), PK regala, PVC kanalica, DWP cijevi u iskopani rov u zemlji, uključujući razvodne kutije i potrebni sitni potrošni materijal i pribor </t>
  </si>
  <si>
    <t>instalacijska PVC cijev CS fi 16 mm</t>
  </si>
  <si>
    <t>Dobava, polaganje, spajanje i pogonsko priključenje kabela i instalacijskih vodova po PK regalima, po PVC kanalicama, PNT cijevima i PVC cijevima, te u DWP cijevi uključujući potrebni sitni potrošni materijal i pribor</t>
  </si>
  <si>
    <t>Dobava, montaža, spajanje i pogonsko priključenje instalacijske opreme tip Legrand, uključujući sav potrebni sitni potrošni materijal i pribor do pune funkcionalnosti</t>
  </si>
  <si>
    <t xml:space="preserve">Spajanje i pogonsko priključenje ostalih potrošača ( ventilatora, ventilokonvektora,  opreme za upravljanje strojarskom opremom podnog grijanja, dizalice topline i drugo) </t>
  </si>
  <si>
    <t>Provjera ispravnosti montaže svih elemenata instalacije, provjera funkcionalnosti, provjera djelovanja zaštite od kratkog spoja, provjera jakosti osvjetljenja pojedinih prostorija, pribavljanje dokaza o kvaliteti ugrađenog materijala i kvaliteti izvedenih radova na instalaciji, probno puštanje u rad, ispitivanje instalacije od neovisne tvrtke o izvođaču radova s izdavanjem ispitnih protokola i primopredaja investitoru</t>
  </si>
  <si>
    <t>Rasvjetna tijela</t>
  </si>
  <si>
    <t xml:space="preserve">Dobava, montaža, spajane i pogonsko priključenje rasvjetnih svjetiljaka uključujući sav potrebni ovjesni, LED žarulje, LED cijevi, LED panele, sitni potrošni materijal i pribor za montažu, sve do pune funkcionalnosti  </t>
  </si>
  <si>
    <t>A - stropna nadgradna svjetiljka, LED 1×GU10, aluminijsko kućište, boja crna, dim: fi57×108mm, IP20</t>
  </si>
  <si>
    <t>B -  visilica LED 50W 4250lm CRI&gt;80 3000K, TRIAC dimabilna, dim: fi580x35 x ovjes1500mm, boja crna</t>
  </si>
  <si>
    <t>C - stropna svjetiljka LED 80W 3000K 230V 6800lm, IP20, TRIAC dimabilna, dim: fi780xh60mm, aluminij, crna boja</t>
  </si>
  <si>
    <t>D - stropna nadgradna svjetiljka, LED 12W 833lm CRI90
3000K, kućište izrađeno od aluminijskog profila, plastificirano u bijelu boju, opalni polikarbonatni difuzor, dimenzije svjetiljke: fi120×65mm, IP40</t>
  </si>
  <si>
    <t>E - nadgradna svjetiljka  585 LED 230V 18W 1847lm 3000K CRI&gt;80 HP 830 dim:585x45x68mm IP44</t>
  </si>
  <si>
    <t>Dobava i polaganje instalacijskih PVC cijevi u beton odnosno u zid s izradom utora u zidu (cca 20%), odnosno na spušteni strop, odnosno u pod uključujući razvodne kutije i potrebni sitni potrošni materijal i pribor</t>
  </si>
  <si>
    <t>instalacijska cijev fi 23 mm</t>
  </si>
  <si>
    <t>RTK kutija dim 147x105x70 mm</t>
  </si>
  <si>
    <t>Dobava, polaganje, spajanje i pogonsko priključenje kabela i instalacijskih vodova po položenim instalacijskim cijevima, uključujući potrebni sitni potrošni materijal i pribor</t>
  </si>
  <si>
    <t xml:space="preserve"> UTP Cat 6e</t>
  </si>
  <si>
    <t>Dobava, montaža, spajanje i pogonsko priključenje instalacijske opreme, uključujući sve ugradne kutije, okvire za priključnice, te sav potrebni sitni potrošni materijal i pribor, sve do pune funkcionalnosti</t>
  </si>
  <si>
    <t>priključnica P/Ž dupla RJ 45 Cat 6</t>
  </si>
  <si>
    <t xml:space="preserve">Provjera ispravnosti montaže svih elemenata TK instalacije, provjera funkcionalnosti, ispitivanje od ovlaštene osobe s izdavanjem ispitnih protokola, pribavljanje dokaza o kvaliteti ugrađenog materijala i kvaliteti izvedenih radova na TK instalaciji, probno puštanje u rad i primopredaja </t>
  </si>
  <si>
    <t>Dobava, polaganje, spajanje i pogonsko priključenje koaksijalnog kabela po položenim instalacijskim cijevima, uključujući potrebni sitni potrošni materijal i pribor</t>
  </si>
  <si>
    <t xml:space="preserve">RG6 dig (antenski prijem i instalacija) </t>
  </si>
  <si>
    <t>Dobava, montaža, spajanje i pogonsko priključenje RTV priključnica, uključujući sav potrebni sitni potrošni materijal i pribor do pune funkcionalnosti</t>
  </si>
  <si>
    <t>Provjera ispravnosti montaže svih elemenata RTV instalacije, provjera funkcionalnosti, ispitivanje od ovlaštene osobe s izdavanjem ispitnih protokola, pribavljanje dokaza o kvaliteti ugrađenog materijala i kvaliteti izvedenih radova na RTV instalaciji, probno puštanje u rad i primopredaja</t>
  </si>
  <si>
    <t>Istalacija komunikacija</t>
  </si>
  <si>
    <t>RTV instalacija</t>
  </si>
  <si>
    <t xml:space="preserve"> - instalacijska cijev fi 36mm</t>
  </si>
  <si>
    <t xml:space="preserve"> - instalacijska cijev fi 16 mm</t>
  </si>
  <si>
    <t xml:space="preserve"> - priključnica završna tip kao EDA 3902F</t>
  </si>
  <si>
    <t xml:space="preserve"> - jednofazna priključnica P/Ž </t>
  </si>
  <si>
    <t xml:space="preserve"> - jednofazna priključnica dupla P/Ž</t>
  </si>
  <si>
    <t xml:space="preserve"> - jednofazna priključnica P/Ž  s poklopcem</t>
  </si>
  <si>
    <t xml:space="preserve"> - prekidač P/Ž obični </t>
  </si>
  <si>
    <t xml:space="preserve"> - prekidač P/Ž izmjenični</t>
  </si>
  <si>
    <t xml:space="preserve"> - kutija za izjednačenje potencijala KIP</t>
  </si>
  <si>
    <t xml:space="preserve"> - PP-Y 3x2,5 mm2 </t>
  </si>
  <si>
    <t xml:space="preserve"> - PP-Y 5x1,5 mm2 </t>
  </si>
  <si>
    <t xml:space="preserve"> - PP-Y 3x1,5 mm2 </t>
  </si>
  <si>
    <t xml:space="preserve"> - P/F 6 mm2</t>
  </si>
  <si>
    <t>C1.1.</t>
  </si>
  <si>
    <t>C4.4.</t>
  </si>
  <si>
    <t>C2.1.</t>
  </si>
  <si>
    <t>C3.2.</t>
  </si>
  <si>
    <t>C3.3.</t>
  </si>
  <si>
    <t>C4.3.</t>
  </si>
  <si>
    <t>C4.2.</t>
  </si>
  <si>
    <t>C4.1.</t>
  </si>
  <si>
    <t>C3.4.</t>
  </si>
  <si>
    <t>C3.1.</t>
  </si>
  <si>
    <t>C1.6.</t>
  </si>
  <si>
    <t>C1.5.</t>
  </si>
  <si>
    <t>C1.4.</t>
  </si>
  <si>
    <t>C1.3.</t>
  </si>
  <si>
    <t>C1.2.</t>
  </si>
  <si>
    <t>Grijanje</t>
  </si>
  <si>
    <t xml:space="preserve">Dobava i montaža električnog zidnog uređaja za centralno grijanje. </t>
  </si>
  <si>
    <t>Regulacija učinka - modulirajuća
Visina - 740 mm
Širina - 410 mm
Dubina - 315 mm</t>
  </si>
  <si>
    <t>Učinak na grijanju - 9kW</t>
  </si>
  <si>
    <t>Kao Vaillant, eloBLOCK</t>
  </si>
  <si>
    <t>Dobava i montaža indirektno grijanog akumulacijskog spremnika tople vode od čelika, emajlirani s vodene strane, sa magnezijskom anodom kao zaštitom od korozije.</t>
  </si>
  <si>
    <t>V=120 l</t>
  </si>
  <si>
    <t>kao Vaillant uniSTOR</t>
  </si>
  <si>
    <t>Dobava i montaža originalnog priključnog seta za spajanje bojlera i spremnika PTV</t>
  </si>
  <si>
    <t>Dobava i montaža ekspanzijske posude za sanitarnu vodu.</t>
  </si>
  <si>
    <t>Dobava i montaža bakrenih cijevi, uključujući sav potreban spojni, montažni i brtveni materijal.</t>
  </si>
  <si>
    <t>Dobava i montaža čeličnog radijatora, uključujući termostatski ventilč, termostatsku glavu, prigušnicu, odzračni ventil i ispusnu slavinu, te sav potreban spojni, montažni i brtveni materijal.</t>
  </si>
  <si>
    <t>- 22/600/1100</t>
  </si>
  <si>
    <t>- 33/600/1100</t>
  </si>
  <si>
    <t>- kupaonski radijator 750x1200</t>
  </si>
  <si>
    <t>- Ø22x1</t>
  </si>
  <si>
    <t>- Ø18x1</t>
  </si>
  <si>
    <t>- Ø15x1</t>
  </si>
  <si>
    <t>D1.6.</t>
  </si>
  <si>
    <t>D1.5.</t>
  </si>
  <si>
    <t>D1.4.</t>
  </si>
  <si>
    <t>D1.3.</t>
  </si>
  <si>
    <t>D1.2.</t>
  </si>
  <si>
    <t>D1.1.</t>
  </si>
  <si>
    <t>TD BROJ:</t>
  </si>
  <si>
    <t>Petra Korpar, mag.ing.arch.</t>
  </si>
  <si>
    <t>P-090/23-PK</t>
  </si>
  <si>
    <t>Naziv ponuditelja:</t>
  </si>
  <si>
    <t>Adresa:</t>
  </si>
  <si>
    <t>OIB:</t>
  </si>
  <si>
    <t>Potpis i pečat ponuditelja:</t>
  </si>
  <si>
    <t>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</si>
</sst>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kn&quot;_-;\-* #,##0.00\ &quot;kn&quot;_-;_-* &quot;-&quot;??\ &quot;kn&quot;_-;_-@_-"/>
    <numFmt numFmtId="43" formatCode="_-* #,##0.00_-;\-* #,##0.00_-;_-* &quot;-&quot;??_-;_-@_-"/>
    <numFmt numFmtId="164" formatCode="_-* #,##0.00\ _k_n_-;\-* #,##0.00\ _k_n_-;_-* &quot;-&quot;??\ _k_n_-;_-@_-"/>
    <numFmt numFmtId="165" formatCode="_-* #,##0.00\ [$€]_-;\-* #,##0.00\ [$€]_-;_-* &quot;-&quot;??\ [$€]_-;_-@_-"/>
    <numFmt numFmtId="166" formatCode="_-* #,##0.00\ _€_-;\-* #,##0.00\ _€_-;_-* &quot;-&quot;??\ _€_-;_-@_-"/>
    <numFmt numFmtId="167" formatCode="_(* #,##0.00_);_(* \(#,##0.00\);_(* &quot;-&quot;??_);_(@_)"/>
    <numFmt numFmtId="168" formatCode="#,##0.00\ &quot;kn&quot;"/>
    <numFmt numFmtId="169" formatCode="General_)"/>
    <numFmt numFmtId="170" formatCode="&quot;Yes&quot;;&quot;Yes&quot;;&quot;No&quot;"/>
    <numFmt numFmtId="171" formatCode="_([$€]* #,##0.00_);_([$€]* \(#,##0.00\);_([$€]* &quot;-&quot;??_);_(@_)"/>
    <numFmt numFmtId="172" formatCode="#,##0.00&quot; &quot;[$kn-41A];[Red]&quot;-&quot;#,##0.00&quot; &quot;[$kn-41A]"/>
    <numFmt numFmtId="173" formatCode="_-* #,##0.00\ [$€-1]_-;\-* #,##0.00\ [$€-1]_-;_-* &quot;-&quot;??\ [$€-1]_-;_-@_-"/>
    <numFmt numFmtId="174" formatCode="#,##0.00&quot;      &quot;;\-#,##0.00&quot;      &quot;;&quot; -&quot;#&quot;      &quot;;@\ "/>
    <numFmt numFmtId="175" formatCode="* #,##0.00\ ;\-* #,##0.00\ ;* \-#\ ;@\ "/>
    <numFmt numFmtId="176" formatCode="_-* #,##0.00&quot; kn&quot;_-;\-* #,##0.00&quot; kn&quot;_-;_-* \-??&quot; kn&quot;_-;_-@_-"/>
    <numFmt numFmtId="177" formatCode="_-* #,##0.00\ _k_n_-;\-* #,##0.00\ _k_n_-;_-* \-??\ _k_n_-;_-@_-"/>
    <numFmt numFmtId="178" formatCode="_-* #,##0.00_-;\-* #,##0.00_-;_-* \-??_-;_-@_-"/>
    <numFmt numFmtId="179" formatCode="#,##0.00\ [$€-1];[Red]#,##0.00\ [$€-1]"/>
    <numFmt numFmtId="180" formatCode="0&quot;.&quot;"/>
    <numFmt numFmtId="181" formatCode="#,##0.00\ [$€-1]"/>
    <numFmt numFmtId="182" formatCode="00&quot;. &quot;"/>
    <numFmt numFmtId="183" formatCode="0.0"/>
  </numFmts>
  <fonts count="1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2"/>
      <name val="Arial"/>
      <family val="2"/>
      <charset val="238"/>
    </font>
    <font>
      <sz val="11"/>
      <color indexed="8"/>
      <name val="Calibri"/>
      <family val="2"/>
      <charset val="238"/>
    </font>
    <font>
      <sz val="10"/>
      <color indexed="8"/>
      <name val="Arial"/>
      <family val="2"/>
      <charset val="238"/>
    </font>
    <font>
      <sz val="9"/>
      <name val="Arial CE"/>
      <family val="2"/>
      <charset val="238"/>
    </font>
    <font>
      <sz val="10"/>
      <name val="Arial"/>
      <family val="2"/>
      <charset val="238"/>
    </font>
    <font>
      <b/>
      <sz val="12"/>
      <name val="Arial"/>
      <family val="2"/>
      <charset val="238"/>
    </font>
    <font>
      <b/>
      <sz val="11"/>
      <name val="Arial"/>
      <family val="2"/>
      <charset val="238"/>
    </font>
    <font>
      <b/>
      <sz val="12"/>
      <name val="Arial"/>
      <family val="2"/>
    </font>
    <font>
      <sz val="9"/>
      <name val="Calibri"/>
      <family val="2"/>
      <charset val="238"/>
    </font>
    <font>
      <sz val="12"/>
      <name val="Arial"/>
      <family val="2"/>
    </font>
    <font>
      <b/>
      <sz val="11"/>
      <name val="Arial"/>
      <family val="2"/>
    </font>
    <font>
      <u/>
      <sz val="10"/>
      <color indexed="12"/>
      <name val="Arial"/>
      <family val="2"/>
      <charset val="238"/>
    </font>
    <font>
      <b/>
      <sz val="10"/>
      <name val="Arial"/>
      <family val="2"/>
      <charset val="238"/>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0"/>
      <name val="Arial"/>
      <family val="2"/>
    </font>
    <font>
      <sz val="10"/>
      <name val="Arial CE"/>
      <family val="2"/>
      <charset val="238"/>
    </font>
    <font>
      <sz val="10"/>
      <name val="Arial"/>
      <family val="2"/>
      <charset val="238"/>
    </font>
    <font>
      <sz val="10"/>
      <name val="Myriad Pro"/>
      <family val="2"/>
      <charset val="238"/>
    </font>
    <font>
      <sz val="8"/>
      <name val="Arial"/>
      <family val="2"/>
      <charset val="238"/>
    </font>
    <font>
      <sz val="12"/>
      <name val="Helv"/>
      <family val="2"/>
    </font>
    <font>
      <sz val="10"/>
      <name val="Arial"/>
      <family val="2"/>
      <charset val="238"/>
    </font>
    <font>
      <sz val="10"/>
      <color indexed="8"/>
      <name val="MS Sans Serif"/>
      <family val="2"/>
      <charset val="238"/>
    </font>
    <font>
      <sz val="10"/>
      <name val="Helv"/>
      <family val="2"/>
    </font>
    <font>
      <sz val="10"/>
      <name val="Helv"/>
      <charset val="238"/>
    </font>
    <font>
      <sz val="10"/>
      <name val="ElegaGarmnd BT"/>
      <charset val="238"/>
    </font>
    <font>
      <b/>
      <sz val="18"/>
      <color indexed="62"/>
      <name val="Cambria"/>
      <family val="1"/>
      <charset val="238"/>
    </font>
    <font>
      <sz val="10"/>
      <name val="Times New Roman CE"/>
      <charset val="238"/>
    </font>
    <font>
      <sz val="12"/>
      <name val="Times New Roman CE"/>
      <charset val="238"/>
    </font>
    <font>
      <sz val="10"/>
      <name val="Myriad Pro"/>
      <family val="2"/>
    </font>
    <font>
      <sz val="12"/>
      <name val="HRHelvetica"/>
      <charset val="238"/>
    </font>
    <font>
      <sz val="11"/>
      <name val="Arial"/>
      <family val="1"/>
    </font>
    <font>
      <sz val="11"/>
      <name val="Calibri"/>
      <family val="2"/>
      <charset val="238"/>
    </font>
    <font>
      <sz val="10"/>
      <name val="Arial"/>
      <family val="2"/>
      <charset val="238"/>
    </font>
    <font>
      <sz val="10"/>
      <name val="Arial"/>
      <family val="2"/>
      <charset val="238"/>
    </font>
    <font>
      <sz val="11"/>
      <color theme="1"/>
      <name val="Calibri"/>
      <family val="2"/>
      <charset val="238"/>
      <scheme val="minor"/>
    </font>
    <font>
      <sz val="11"/>
      <color theme="0"/>
      <name val="Calibri"/>
      <family val="2"/>
      <charset val="238"/>
      <scheme val="minor"/>
    </font>
    <font>
      <sz val="11"/>
      <color rgb="FF000000"/>
      <name val="Calibri"/>
      <family val="2"/>
      <charset val="238"/>
    </font>
    <font>
      <b/>
      <i/>
      <sz val="16"/>
      <color rgb="FF000000"/>
      <name val="Arial"/>
      <family val="2"/>
      <charset val="238"/>
    </font>
    <font>
      <sz val="11"/>
      <color rgb="FF9C6500"/>
      <name val="Calibri"/>
      <family val="2"/>
      <charset val="238"/>
      <scheme val="minor"/>
    </font>
    <font>
      <sz val="10"/>
      <color rgb="FF000000"/>
      <name val="Arial"/>
      <family val="2"/>
    </font>
    <font>
      <sz val="10"/>
      <color theme="1"/>
      <name val="Arial"/>
      <family val="2"/>
      <charset val="238"/>
    </font>
    <font>
      <sz val="11"/>
      <color theme="1"/>
      <name val="Calibri"/>
      <family val="2"/>
      <scheme val="minor"/>
    </font>
    <font>
      <sz val="11"/>
      <color rgb="FF000000"/>
      <name val="Arial"/>
      <family val="2"/>
      <charset val="238"/>
    </font>
    <font>
      <sz val="11"/>
      <color theme="1"/>
      <name val="Calibri"/>
      <family val="2"/>
      <charset val="238"/>
    </font>
    <font>
      <b/>
      <i/>
      <u/>
      <sz val="11"/>
      <color rgb="FF000000"/>
      <name val="Arial"/>
      <family val="2"/>
      <charset val="238"/>
    </font>
    <font>
      <b/>
      <sz val="12"/>
      <color theme="0"/>
      <name val="Arial"/>
      <family val="2"/>
    </font>
    <font>
      <sz val="11"/>
      <color theme="1"/>
      <name val="Arial"/>
      <family val="2"/>
    </font>
    <font>
      <b/>
      <sz val="11"/>
      <color theme="1"/>
      <name val="Arial"/>
      <family val="2"/>
    </font>
    <font>
      <b/>
      <sz val="11"/>
      <color rgb="FFFF0000"/>
      <name val="Arial"/>
      <family val="2"/>
    </font>
    <font>
      <b/>
      <sz val="11"/>
      <color theme="3"/>
      <name val="Arial"/>
      <family val="2"/>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b/>
      <sz val="20"/>
      <name val="Calibri"/>
      <family val="2"/>
      <charset val="238"/>
      <scheme val="minor"/>
    </font>
    <font>
      <sz val="10"/>
      <name val="Arial"/>
      <family val="2"/>
      <charset val="1"/>
    </font>
    <font>
      <sz val="10"/>
      <color indexed="8"/>
      <name val="Calibri"/>
      <family val="2"/>
      <charset val="238"/>
    </font>
    <font>
      <sz val="11"/>
      <name val="7_Futura"/>
      <charset val="238"/>
    </font>
    <font>
      <sz val="10"/>
      <name val="MS Sans Serif"/>
      <family val="2"/>
      <charset val="238"/>
    </font>
    <font>
      <sz val="10"/>
      <color rgb="FF000000"/>
      <name val="Helv"/>
      <charset val="238"/>
    </font>
    <font>
      <sz val="12"/>
      <name val="Times New Roman"/>
      <family val="1"/>
      <charset val="238"/>
    </font>
    <font>
      <sz val="10"/>
      <color indexed="8"/>
      <name val="Arial CE"/>
      <charset val="238"/>
    </font>
    <font>
      <b/>
      <i/>
      <sz val="12"/>
      <color theme="1"/>
      <name val="Arial"/>
      <family val="2"/>
      <charset val="238"/>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0"/>
      <color rgb="FFFF0000"/>
      <name val="Arial"/>
      <family val="2"/>
      <charset val="238"/>
    </font>
    <font>
      <sz val="11"/>
      <color rgb="FF7030A0"/>
      <name val="Arial"/>
      <family val="2"/>
      <charset val="238"/>
    </font>
    <font>
      <sz val="11"/>
      <color rgb="FF7030A0"/>
      <name val="Calibri"/>
      <family val="2"/>
      <charset val="238"/>
    </font>
    <font>
      <b/>
      <sz val="14"/>
      <name val="Arial"/>
      <family val="2"/>
      <charset val="238"/>
    </font>
    <font>
      <b/>
      <sz val="11"/>
      <name val="Calibri"/>
      <family val="2"/>
      <charset val="238"/>
    </font>
    <font>
      <sz val="11"/>
      <name val="Calibri"/>
      <family val="2"/>
      <scheme val="minor"/>
    </font>
    <font>
      <b/>
      <sz val="11"/>
      <name val="Calibri"/>
      <family val="2"/>
      <scheme val="minor"/>
    </font>
    <font>
      <sz val="11"/>
      <color indexed="8"/>
      <name val="Arial"/>
      <family val="2"/>
      <charset val="238"/>
    </font>
    <font>
      <b/>
      <sz val="11"/>
      <color rgb="FF7030A0"/>
      <name val="Arial"/>
      <family val="2"/>
      <charset val="238"/>
    </font>
    <font>
      <sz val="11"/>
      <color theme="1"/>
      <name val="Arial"/>
      <family val="2"/>
      <charset val="238"/>
    </font>
    <font>
      <sz val="11"/>
      <color rgb="FFFF0000"/>
      <name val="Arial"/>
      <family val="2"/>
      <charset val="238"/>
    </font>
    <font>
      <i/>
      <sz val="11"/>
      <name val="Arial"/>
      <family val="2"/>
      <charset val="238"/>
    </font>
    <font>
      <sz val="10"/>
      <name val="Times New Roman"/>
      <family val="1"/>
    </font>
    <font>
      <b/>
      <sz val="12"/>
      <name val="Times New Roman"/>
      <family val="1"/>
      <charset val="238"/>
    </font>
  </fonts>
  <fills count="9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43"/>
      </patternFill>
    </fill>
    <fill>
      <patternFill patternType="solid">
        <fgColor indexed="11"/>
      </patternFill>
    </fill>
    <fill>
      <patternFill patternType="solid">
        <fgColor indexed="51"/>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56"/>
        <bgColor indexed="64"/>
      </patternFill>
    </fill>
    <fill>
      <patternFill patternType="solid">
        <fgColor indexed="10"/>
        <bgColor indexed="64"/>
      </patternFill>
    </fill>
    <fill>
      <patternFill patternType="solid">
        <fgColor indexed="25"/>
      </patternFill>
    </fill>
    <fill>
      <patternFill patternType="solid">
        <fgColor indexed="57"/>
        <bgColor indexed="64"/>
      </patternFill>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5"/>
      </patternFill>
    </fill>
    <fill>
      <patternFill patternType="solid">
        <fgColor rgb="FFFFEB9C"/>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55"/>
        <bgColor indexed="23"/>
      </patternFill>
    </fill>
    <fill>
      <patternFill patternType="solid">
        <fgColor theme="0" tint="-0.14999847407452621"/>
        <bgColor indexed="64"/>
      </patternFill>
    </fill>
    <fill>
      <patternFill patternType="solid">
        <fgColor indexed="31"/>
        <bgColor indexed="41"/>
      </patternFill>
    </fill>
    <fill>
      <patternFill patternType="solid">
        <fgColor indexed="45"/>
        <bgColor indexed="46"/>
      </patternFill>
    </fill>
    <fill>
      <patternFill patternType="solid">
        <fgColor indexed="42"/>
        <bgColor indexed="44"/>
      </patternFill>
    </fill>
    <fill>
      <patternFill patternType="solid">
        <fgColor indexed="46"/>
        <bgColor indexed="45"/>
      </patternFill>
    </fill>
    <fill>
      <patternFill patternType="solid">
        <fgColor indexed="27"/>
        <bgColor indexed="42"/>
      </patternFill>
    </fill>
    <fill>
      <patternFill patternType="solid">
        <fgColor indexed="47"/>
        <bgColor indexed="31"/>
      </patternFill>
    </fill>
    <fill>
      <patternFill patternType="solid">
        <fgColor indexed="44"/>
        <bgColor indexed="42"/>
      </patternFill>
    </fill>
    <fill>
      <patternFill patternType="solid">
        <fgColor indexed="26"/>
        <bgColor indexed="43"/>
      </patternFill>
    </fill>
    <fill>
      <patternFill patternType="solid">
        <fgColor indexed="62"/>
        <bgColor indexed="63"/>
      </patternFill>
    </fill>
    <fill>
      <patternFill patternType="solid">
        <fgColor indexed="57"/>
        <bgColor indexed="17"/>
      </patternFill>
    </fill>
    <fill>
      <patternFill patternType="solid">
        <fgColor indexed="22"/>
        <bgColor indexed="4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hair">
        <color indexed="64"/>
      </top>
      <bottom style="hair">
        <color indexed="64"/>
      </bottom>
      <diagonal/>
    </border>
    <border>
      <left style="thin">
        <color indexed="64"/>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s>
  <cellStyleXfs count="4598">
    <xf numFmtId="0" fontId="0" fillId="0" borderId="0"/>
    <xf numFmtId="0" fontId="1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14" fillId="4"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14" fillId="6"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14" fillId="8"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1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 fillId="6"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 fillId="7"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16"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14" fillId="10"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16" borderId="0" applyNumberFormat="0" applyBorder="0" applyAlignment="0" applyProtection="0"/>
    <xf numFmtId="0" fontId="14" fillId="10"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1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4" fillId="20" borderId="0" applyNumberFormat="0" applyBorder="0" applyAlignment="0" applyProtection="0"/>
    <xf numFmtId="0" fontId="4" fillId="21" borderId="0" applyNumberFormat="0" applyBorder="0" applyAlignment="0" applyProtection="0"/>
    <xf numFmtId="0" fontId="4" fillId="20" borderId="0" applyNumberFormat="0" applyBorder="0" applyAlignment="0" applyProtection="0"/>
    <xf numFmtId="0" fontId="1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14" fillId="10"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14" fillId="6"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14" fillId="10"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14" fillId="4"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14" fillId="10" borderId="0" applyNumberFormat="0" applyBorder="0" applyAlignment="0" applyProtection="0"/>
    <xf numFmtId="0" fontId="14" fillId="2"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9" borderId="0" applyNumberFormat="0" applyBorder="0" applyAlignment="0" applyProtection="0"/>
    <xf numFmtId="0" fontId="14" fillId="6" borderId="0" applyNumberFormat="0" applyBorder="0" applyAlignment="0" applyProtection="0"/>
    <xf numFmtId="0" fontId="14" fillId="22"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6" borderId="0" applyNumberFormat="0" applyBorder="0" applyAlignment="0" applyProtection="0"/>
    <xf numFmtId="0" fontId="4" fillId="1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32" fillId="10"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4"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32" fillId="5" borderId="0" applyNumberFormat="0" applyBorder="0" applyAlignment="0" applyProtection="0"/>
    <xf numFmtId="0" fontId="32" fillId="28" borderId="0" applyNumberFormat="0" applyBorder="0" applyAlignment="0" applyProtection="0"/>
    <xf numFmtId="0" fontId="32" fillId="10" borderId="0" applyNumberFormat="0" applyBorder="0" applyAlignment="0" applyProtection="0"/>
    <xf numFmtId="0" fontId="32" fillId="29" borderId="0" applyNumberFormat="0" applyBorder="0" applyAlignment="0" applyProtection="0"/>
    <xf numFmtId="0" fontId="32" fillId="4" borderId="0" applyNumberFormat="0" applyBorder="0" applyAlignment="0" applyProtection="0"/>
    <xf numFmtId="0" fontId="32" fillId="30" borderId="0" applyNumberFormat="0" applyBorder="0" applyAlignment="0" applyProtection="0"/>
    <xf numFmtId="0" fontId="32" fillId="10"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1" borderId="0" applyNumberFormat="0" applyBorder="0" applyAlignment="0" applyProtection="0"/>
    <xf numFmtId="0" fontId="32" fillId="10" borderId="0" applyNumberFormat="0" applyBorder="0" applyAlignment="0" applyProtection="0"/>
    <xf numFmtId="0" fontId="32" fillId="19" borderId="0" applyNumberFormat="0" applyBorder="0" applyAlignment="0" applyProtection="0"/>
    <xf numFmtId="0" fontId="32" fillId="27"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14"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2" fillId="5"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10" borderId="0" applyNumberFormat="0" applyBorder="0" applyAlignment="0" applyProtection="0"/>
    <xf numFmtId="0" fontId="32" fillId="19" borderId="0" applyNumberFormat="0" applyBorder="0" applyAlignment="0" applyProtection="0"/>
    <xf numFmtId="0" fontId="32" fillId="4"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4" borderId="0" applyNumberFormat="0" applyBorder="0" applyAlignment="0" applyProtection="0"/>
    <xf numFmtId="0" fontId="32" fillId="14" borderId="0" applyNumberFormat="0" applyBorder="0" applyAlignment="0" applyProtection="0"/>
    <xf numFmtId="0" fontId="15" fillId="0" borderId="0" applyBorder="0" applyProtection="0"/>
    <xf numFmtId="0" fontId="32" fillId="36" borderId="0" applyNumberFormat="0" applyBorder="0" applyAlignment="0" applyProtection="0"/>
    <xf numFmtId="0" fontId="32" fillId="37" borderId="0" applyNumberFormat="0" applyBorder="0" applyAlignment="0" applyProtection="0"/>
    <xf numFmtId="0" fontId="32" fillId="27" borderId="0" applyNumberFormat="0" applyBorder="0" applyAlignment="0" applyProtection="0"/>
    <xf numFmtId="0" fontId="32" fillId="38" borderId="0" applyNumberFormat="0" applyBorder="0" applyAlignment="0" applyProtection="0"/>
    <xf numFmtId="0" fontId="32" fillId="22"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8" borderId="0" applyNumberFormat="0" applyBorder="0" applyAlignment="0" applyProtection="0"/>
    <xf numFmtId="0" fontId="32" fillId="27" borderId="0" applyNumberFormat="0" applyBorder="0" applyAlignment="0" applyProtection="0"/>
    <xf numFmtId="0" fontId="26" fillId="9" borderId="0" applyNumberFormat="0" applyBorder="0" applyAlignment="0" applyProtection="0"/>
    <xf numFmtId="0" fontId="26" fillId="5" borderId="0" applyNumberFormat="0" applyBorder="0" applyAlignment="0" applyProtection="0"/>
    <xf numFmtId="0" fontId="33" fillId="6" borderId="1" applyNumberFormat="0" applyFont="0" applyAlignment="0" applyProtection="0"/>
    <xf numFmtId="0" fontId="5" fillId="6" borderId="1" applyNumberFormat="0" applyFont="0" applyAlignment="0" applyProtection="0"/>
    <xf numFmtId="0" fontId="5" fillId="6" borderId="1" applyNumberFormat="0" applyFont="0" applyAlignment="0" applyProtection="0"/>
    <xf numFmtId="0" fontId="33" fillId="6" borderId="1" applyNumberFormat="0" applyFont="0" applyAlignment="0" applyProtection="0"/>
    <xf numFmtId="0" fontId="5" fillId="16" borderId="1" applyNumberFormat="0" applyFont="0" applyAlignment="0" applyProtection="0"/>
    <xf numFmtId="0" fontId="34" fillId="41" borderId="2" applyNumberFormat="0" applyAlignment="0" applyProtection="0"/>
    <xf numFmtId="0" fontId="43" fillId="42" borderId="2" applyNumberFormat="0" applyAlignment="0" applyProtection="0"/>
    <xf numFmtId="0" fontId="28" fillId="43" borderId="3" applyNumberFormat="0" applyAlignment="0" applyProtection="0"/>
    <xf numFmtId="0" fontId="28" fillId="43"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9" borderId="0" applyNumberFormat="0" applyBorder="0" applyAlignment="0" applyProtection="0"/>
    <xf numFmtId="170" fontId="74" fillId="0" borderId="0"/>
    <xf numFmtId="0" fontId="30" fillId="0" borderId="0" applyNumberFormat="0" applyFill="0" applyBorder="0" applyAlignment="0" applyProtection="0"/>
    <xf numFmtId="0" fontId="30" fillId="0" borderId="0" applyNumberFormat="0" applyFill="0" applyBorder="0" applyAlignment="0" applyProtection="0"/>
    <xf numFmtId="0" fontId="75" fillId="0" borderId="0" applyNumberFormat="0" applyBorder="0" applyProtection="0">
      <alignment horizontal="center"/>
    </xf>
    <xf numFmtId="0" fontId="35" fillId="0" borderId="4" applyNumberFormat="0" applyFill="0" applyAlignment="0" applyProtection="0"/>
    <xf numFmtId="0" fontId="44" fillId="0" borderId="5" applyNumberFormat="0" applyFill="0" applyAlignment="0" applyProtection="0"/>
    <xf numFmtId="0" fontId="36" fillId="0" borderId="6" applyNumberFormat="0" applyFill="0" applyAlignment="0" applyProtection="0"/>
    <xf numFmtId="0" fontId="45" fillId="0" borderId="7" applyNumberFormat="0" applyFill="0" applyAlignment="0" applyProtection="0"/>
    <xf numFmtId="0" fontId="37" fillId="0" borderId="8" applyNumberFormat="0" applyFill="0" applyAlignment="0" applyProtection="0"/>
    <xf numFmtId="0" fontId="46" fillId="0" borderId="9" applyNumberFormat="0" applyFill="0" applyAlignment="0" applyProtection="0"/>
    <xf numFmtId="0" fontId="37" fillId="0" borderId="0" applyNumberFormat="0" applyFill="0" applyBorder="0" applyAlignment="0" applyProtection="0"/>
    <xf numFmtId="0" fontId="46" fillId="0" borderId="0" applyNumberFormat="0" applyFill="0" applyBorder="0" applyAlignment="0" applyProtection="0"/>
    <xf numFmtId="0" fontId="75" fillId="0" borderId="0" applyNumberFormat="0" applyBorder="0" applyProtection="0">
      <alignment horizontal="center" textRotation="9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7" fillId="20" borderId="2" applyNumberFormat="0" applyAlignment="0" applyProtection="0"/>
    <xf numFmtId="0" fontId="27" fillId="8" borderId="2" applyNumberFormat="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4" borderId="0" applyNumberFormat="0" applyBorder="0" applyAlignment="0" applyProtection="0"/>
    <xf numFmtId="0" fontId="32" fillId="36" borderId="0" applyNumberFormat="0" applyBorder="0" applyAlignment="0" applyProtection="0"/>
    <xf numFmtId="0" fontId="32" fillId="45" borderId="0" applyNumberFormat="0" applyBorder="0" applyAlignment="0" applyProtection="0"/>
    <xf numFmtId="0" fontId="32" fillId="2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6" borderId="0" applyNumberFormat="0" applyBorder="0" applyAlignment="0" applyProtection="0"/>
    <xf numFmtId="0" fontId="73" fillId="53" borderId="0" applyNumberFormat="0" applyBorder="0" applyAlignment="0" applyProtection="0"/>
    <xf numFmtId="0" fontId="73" fillId="47"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2" fillId="22"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8"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4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2" fillId="40" borderId="0" applyNumberFormat="0" applyBorder="0" applyAlignment="0" applyProtection="0"/>
    <xf numFmtId="0" fontId="32"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2" fillId="38" borderId="0" applyNumberFormat="0" applyBorder="0" applyAlignment="0" applyProtection="0"/>
    <xf numFmtId="0" fontId="32" fillId="46" borderId="0" applyNumberFormat="0" applyBorder="0" applyAlignment="0" applyProtection="0"/>
    <xf numFmtId="0" fontId="41" fillId="41" borderId="10" applyNumberFormat="0" applyAlignment="0" applyProtection="0"/>
    <xf numFmtId="0" fontId="41" fillId="42" borderId="10" applyNumberFormat="0" applyAlignment="0" applyProtection="0"/>
    <xf numFmtId="0" fontId="41" fillId="42" borderId="10" applyNumberFormat="0" applyAlignment="0" applyProtection="0"/>
    <xf numFmtId="0" fontId="41" fillId="41" borderId="10" applyNumberFormat="0" applyAlignment="0" applyProtection="0"/>
    <xf numFmtId="0" fontId="41" fillId="50" borderId="10" applyNumberFormat="0" applyAlignment="0" applyProtection="0"/>
    <xf numFmtId="0" fontId="34" fillId="41" borderId="2" applyNumberFormat="0" applyAlignment="0" applyProtection="0"/>
    <xf numFmtId="0" fontId="43" fillId="42" borderId="2" applyNumberFormat="0" applyAlignment="0" applyProtection="0"/>
    <xf numFmtId="0" fontId="43" fillId="42" borderId="2" applyNumberFormat="0" applyAlignment="0" applyProtection="0"/>
    <xf numFmtId="0" fontId="43" fillId="51" borderId="2" applyNumberFormat="0" applyAlignment="0" applyProtection="0"/>
    <xf numFmtId="0" fontId="34" fillId="41" borderId="2" applyNumberFormat="0" applyAlignment="0" applyProtection="0"/>
    <xf numFmtId="0" fontId="34" fillId="50" borderId="2" applyNumberFormat="0" applyAlignment="0" applyProtection="0"/>
    <xf numFmtId="0" fontId="9" fillId="0" borderId="0">
      <alignment horizontal="right" vertical="top"/>
    </xf>
    <xf numFmtId="0" fontId="9" fillId="0" borderId="0">
      <alignment horizontal="right" vertical="top"/>
    </xf>
    <xf numFmtId="0" fontId="64" fillId="0" borderId="0">
      <alignment horizontal="right" vertical="top"/>
    </xf>
    <xf numFmtId="0" fontId="10" fillId="0" borderId="0">
      <alignment horizontal="justify" vertical="top" wrapText="1"/>
    </xf>
    <xf numFmtId="0" fontId="10" fillId="0" borderId="0">
      <alignment horizontal="justify" vertical="top" wrapText="1"/>
    </xf>
    <xf numFmtId="0" fontId="65" fillId="0" borderId="0">
      <alignment horizontal="justify" vertical="top" wrapText="1"/>
    </xf>
    <xf numFmtId="0" fontId="9" fillId="0" borderId="0">
      <alignment horizontal="left"/>
    </xf>
    <xf numFmtId="0" fontId="9" fillId="0" borderId="0">
      <alignment horizontal="left"/>
    </xf>
    <xf numFmtId="0" fontId="64" fillId="0" borderId="0">
      <alignment horizontal="left"/>
    </xf>
    <xf numFmtId="4" fontId="10" fillId="0" borderId="0">
      <alignment horizontal="right"/>
    </xf>
    <xf numFmtId="4" fontId="10" fillId="0" borderId="0">
      <alignment horizontal="right"/>
    </xf>
    <xf numFmtId="4" fontId="65" fillId="0" borderId="0">
      <alignment horizontal="right"/>
    </xf>
    <xf numFmtId="0" fontId="10" fillId="0" borderId="0">
      <alignment horizontal="right"/>
    </xf>
    <xf numFmtId="0" fontId="10" fillId="0" borderId="0">
      <alignment horizontal="right"/>
    </xf>
    <xf numFmtId="0" fontId="65" fillId="0" borderId="0">
      <alignment horizontal="right"/>
    </xf>
    <xf numFmtId="4" fontId="10" fillId="0" borderId="0">
      <alignment horizontal="right" wrapText="1"/>
    </xf>
    <xf numFmtId="4" fontId="10" fillId="0" borderId="0">
      <alignment horizontal="right" wrapText="1"/>
    </xf>
    <xf numFmtId="4" fontId="65" fillId="0" borderId="0">
      <alignment horizontal="right" wrapText="1"/>
    </xf>
    <xf numFmtId="0" fontId="10" fillId="0" borderId="0">
      <alignment horizontal="right"/>
    </xf>
    <xf numFmtId="0" fontId="10" fillId="0" borderId="0">
      <alignment horizontal="right"/>
    </xf>
    <xf numFmtId="0" fontId="65" fillId="0" borderId="0">
      <alignment horizontal="right"/>
    </xf>
    <xf numFmtId="4" fontId="10" fillId="0" borderId="0">
      <alignment horizontal="right"/>
    </xf>
    <xf numFmtId="0" fontId="29" fillId="0" borderId="11" applyNumberFormat="0" applyFill="0" applyAlignment="0" applyProtection="0"/>
    <xf numFmtId="0" fontId="48" fillId="0" borderId="12" applyNumberFormat="0" applyFill="0" applyAlignment="0" applyProtection="0"/>
    <xf numFmtId="0" fontId="26" fillId="9"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17" borderId="0" applyNumberFormat="0" applyBorder="0" applyAlignment="0" applyProtection="0"/>
    <xf numFmtId="0" fontId="35" fillId="0" borderId="4" applyNumberFormat="0" applyFill="0" applyAlignment="0" applyProtection="0"/>
    <xf numFmtId="0" fontId="44" fillId="0" borderId="5" applyNumberFormat="0" applyFill="0" applyAlignment="0" applyProtection="0"/>
    <xf numFmtId="0" fontId="36" fillId="0" borderId="6" applyNumberFormat="0" applyFill="0" applyAlignment="0" applyProtection="0"/>
    <xf numFmtId="0" fontId="45" fillId="0" borderId="7" applyNumberFormat="0" applyFill="0" applyAlignment="0" applyProtection="0"/>
    <xf numFmtId="0" fontId="37" fillId="0" borderId="8" applyNumberFormat="0" applyFill="0" applyAlignment="0" applyProtection="0"/>
    <xf numFmtId="0" fontId="46" fillId="0" borderId="9" applyNumberFormat="0" applyFill="0" applyAlignment="0" applyProtection="0"/>
    <xf numFmtId="0" fontId="37" fillId="0" borderId="0" applyNumberFormat="0" applyFill="0" applyBorder="0" applyAlignment="0" applyProtection="0"/>
    <xf numFmtId="0" fontId="46" fillId="0" borderId="0" applyNumberFormat="0" applyFill="0" applyBorder="0" applyAlignment="0" applyProtection="0"/>
    <xf numFmtId="0" fontId="4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0" borderId="0" applyNumberFormat="0" applyFill="0" applyBorder="0" applyAlignment="0" applyProtection="0"/>
    <xf numFmtId="0" fontId="63" fillId="0" borderId="0" applyNumberFormat="0" applyFill="0" applyBorder="0" applyAlignment="0" applyProtection="0"/>
    <xf numFmtId="0" fontId="38" fillId="20" borderId="0" applyNumberFormat="0" applyBorder="0" applyAlignment="0" applyProtection="0"/>
    <xf numFmtId="0" fontId="76" fillId="54" borderId="0" applyNumberFormat="0" applyBorder="0" applyAlignment="0" applyProtection="0"/>
    <xf numFmtId="0" fontId="47" fillId="20" borderId="0" applyNumberFormat="0" applyBorder="0" applyAlignment="0" applyProtection="0"/>
    <xf numFmtId="0" fontId="38"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68" fillId="0" borderId="0"/>
    <xf numFmtId="0" fontId="53" fillId="0" borderId="0">
      <alignment vertical="center"/>
    </xf>
    <xf numFmtId="0" fontId="77" fillId="0" borderId="0" applyNumberFormat="0" applyBorder="0" applyProtection="0"/>
    <xf numFmtId="0" fontId="5" fillId="0" borderId="0"/>
    <xf numFmtId="0" fontId="5" fillId="0" borderId="0"/>
    <xf numFmtId="0" fontId="5" fillId="0" borderId="0"/>
    <xf numFmtId="0" fontId="77" fillId="0" borderId="0" applyNumberFormat="0" applyBorder="0" applyProtection="0"/>
    <xf numFmtId="0" fontId="5" fillId="0" borderId="0"/>
    <xf numFmtId="0" fontId="77" fillId="0" borderId="0" applyNumberFormat="0" applyBorder="0" applyProtection="0"/>
    <xf numFmtId="0" fontId="77" fillId="0" borderId="0" applyNumberFormat="0" applyBorder="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7" fillId="0" borderId="0" applyNumberFormat="0" applyBorder="0" applyProtection="0"/>
    <xf numFmtId="0" fontId="52" fillId="0" borderId="0"/>
    <xf numFmtId="0" fontId="6" fillId="0" borderId="0"/>
    <xf numFmtId="0" fontId="5" fillId="0" borderId="0"/>
    <xf numFmtId="0" fontId="5" fillId="0" borderId="0"/>
    <xf numFmtId="0" fontId="52" fillId="0" borderId="0"/>
    <xf numFmtId="0" fontId="5" fillId="0" borderId="0"/>
    <xf numFmtId="0" fontId="5" fillId="0" borderId="0"/>
    <xf numFmtId="165" fontId="78" fillId="0" borderId="0"/>
    <xf numFmtId="0" fontId="5" fillId="0" borderId="0"/>
    <xf numFmtId="0" fontId="72" fillId="0" borderId="0"/>
    <xf numFmtId="0" fontId="5" fillId="0" borderId="0"/>
    <xf numFmtId="0" fontId="5" fillId="0" borderId="0"/>
    <xf numFmtId="0" fontId="72" fillId="0" borderId="0"/>
    <xf numFmtId="0" fontId="72" fillId="0" borderId="0"/>
    <xf numFmtId="0" fontId="72" fillId="0" borderId="0"/>
    <xf numFmtId="0" fontId="72" fillId="0" borderId="0"/>
    <xf numFmtId="0" fontId="72" fillId="0" borderId="0"/>
    <xf numFmtId="0" fontId="5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 fillId="0" borderId="0"/>
    <xf numFmtId="0" fontId="5" fillId="0" borderId="0"/>
    <xf numFmtId="0" fontId="8" fillId="0" borderId="0"/>
    <xf numFmtId="0" fontId="5" fillId="0" borderId="0"/>
    <xf numFmtId="0" fontId="50" fillId="0" borderId="0"/>
    <xf numFmtId="0" fontId="5" fillId="0" borderId="0"/>
    <xf numFmtId="0" fontId="5" fillId="0" borderId="0"/>
    <xf numFmtId="0" fontId="67" fillId="0" borderId="0"/>
    <xf numFmtId="0" fontId="5" fillId="0" borderId="0"/>
    <xf numFmtId="0" fontId="39" fillId="0" borderId="0"/>
    <xf numFmtId="0" fontId="15" fillId="0" borderId="0"/>
    <xf numFmtId="0" fontId="66" fillId="0" borderId="0"/>
    <xf numFmtId="0" fontId="39" fillId="0" borderId="0"/>
    <xf numFmtId="0" fontId="11" fillId="0" borderId="0"/>
    <xf numFmtId="165" fontId="16" fillId="0" borderId="0">
      <alignment horizontal="left" vertical="top"/>
    </xf>
    <xf numFmtId="0" fontId="72" fillId="0" borderId="0"/>
    <xf numFmtId="0" fontId="72" fillId="0" borderId="0"/>
    <xf numFmtId="0" fontId="72" fillId="0" borderId="0"/>
    <xf numFmtId="0" fontId="72" fillId="0" borderId="0"/>
    <xf numFmtId="0" fontId="5" fillId="0" borderId="0"/>
    <xf numFmtId="0" fontId="5" fillId="0" borderId="0"/>
    <xf numFmtId="0" fontId="72" fillId="0" borderId="0"/>
    <xf numFmtId="0" fontId="72" fillId="0" borderId="0"/>
    <xf numFmtId="169" fontId="57" fillId="0" borderId="0"/>
    <xf numFmtId="0" fontId="74" fillId="0" borderId="0"/>
    <xf numFmtId="0" fontId="5" fillId="0" borderId="0"/>
    <xf numFmtId="0" fontId="74" fillId="0" borderId="0"/>
    <xf numFmtId="0" fontId="53" fillId="0" borderId="0">
      <alignment vertical="center"/>
    </xf>
    <xf numFmtId="0" fontId="5" fillId="0" borderId="0"/>
    <xf numFmtId="0" fontId="74" fillId="0" borderId="0"/>
    <xf numFmtId="0" fontId="72" fillId="0" borderId="0"/>
    <xf numFmtId="0" fontId="33" fillId="0" borderId="0"/>
    <xf numFmtId="0" fontId="5" fillId="0" borderId="0"/>
    <xf numFmtId="171" fontId="72" fillId="0" borderId="0"/>
    <xf numFmtId="0" fontId="33" fillId="0" borderId="0"/>
    <xf numFmtId="0" fontId="58" fillId="0" borderId="0"/>
    <xf numFmtId="0" fontId="53" fillId="0" borderId="0">
      <alignment vertical="center"/>
    </xf>
    <xf numFmtId="0" fontId="77" fillId="0" borderId="0" applyNumberFormat="0" applyBorder="0" applyProtection="0"/>
    <xf numFmtId="0" fontId="16" fillId="0" borderId="0">
      <alignment horizontal="left" vertical="top"/>
    </xf>
    <xf numFmtId="0" fontId="5" fillId="0" borderId="0"/>
    <xf numFmtId="0" fontId="77" fillId="0" borderId="0" applyNumberFormat="0" applyBorder="0" applyProtection="0"/>
    <xf numFmtId="0" fontId="56" fillId="0" borderId="0" applyAlignment="0">
      <alignment horizontal="justify" vertical="top"/>
      <protection locked="0"/>
    </xf>
    <xf numFmtId="0" fontId="53" fillId="0" borderId="0">
      <alignment vertical="center"/>
    </xf>
    <xf numFmtId="0" fontId="5" fillId="0" borderId="0"/>
    <xf numFmtId="0" fontId="79" fillId="0" borderId="0"/>
    <xf numFmtId="0" fontId="5" fillId="0" borderId="0"/>
    <xf numFmtId="0" fontId="5" fillId="0" borderId="0"/>
    <xf numFmtId="4" fontId="11" fillId="0" borderId="0">
      <alignment horizontal="justify" vertical="justify"/>
    </xf>
    <xf numFmtId="4" fontId="5" fillId="0" borderId="0">
      <alignment horizontal="justify" vertical="top"/>
    </xf>
    <xf numFmtId="4" fontId="12" fillId="0" borderId="0">
      <alignment horizontal="justify"/>
    </xf>
    <xf numFmtId="0" fontId="59" fillId="0" borderId="0"/>
    <xf numFmtId="0" fontId="5" fillId="0" borderId="0"/>
    <xf numFmtId="0" fontId="33" fillId="0" borderId="0"/>
    <xf numFmtId="0" fontId="33" fillId="0" borderId="0"/>
    <xf numFmtId="0" fontId="62" fillId="0" borderId="0"/>
    <xf numFmtId="0" fontId="5" fillId="0" borderId="0"/>
    <xf numFmtId="0" fontId="5" fillId="0" borderId="0"/>
    <xf numFmtId="0" fontId="72" fillId="0" borderId="0"/>
    <xf numFmtId="0" fontId="72" fillId="0" borderId="0"/>
    <xf numFmtId="0" fontId="72" fillId="0" borderId="0"/>
    <xf numFmtId="0" fontId="72" fillId="0" borderId="0"/>
    <xf numFmtId="0" fontId="72" fillId="0" borderId="0"/>
    <xf numFmtId="0" fontId="4" fillId="0" borderId="0"/>
    <xf numFmtId="0" fontId="74" fillId="0" borderId="0"/>
    <xf numFmtId="0" fontId="74" fillId="0" borderId="0"/>
    <xf numFmtId="0" fontId="4"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72" fillId="0" borderId="0"/>
    <xf numFmtId="0" fontId="72" fillId="0" borderId="0"/>
    <xf numFmtId="0" fontId="72" fillId="0" borderId="0"/>
    <xf numFmtId="0" fontId="72" fillId="0" borderId="0"/>
    <xf numFmtId="0" fontId="80" fillId="0" borderId="0"/>
    <xf numFmtId="0" fontId="5" fillId="0" borderId="0"/>
    <xf numFmtId="0" fontId="54" fillId="0" borderId="0"/>
    <xf numFmtId="0" fontId="5" fillId="0" borderId="0"/>
    <xf numFmtId="0" fontId="58" fillId="0" borderId="0"/>
    <xf numFmtId="0" fontId="70" fillId="0" borderId="0"/>
    <xf numFmtId="0" fontId="72" fillId="0" borderId="0"/>
    <xf numFmtId="0" fontId="72" fillId="0" borderId="0"/>
    <xf numFmtId="0" fontId="13" fillId="0" borderId="0"/>
    <xf numFmtId="0" fontId="72" fillId="0" borderId="0"/>
    <xf numFmtId="0" fontId="79" fillId="0" borderId="0"/>
    <xf numFmtId="0" fontId="72" fillId="0" borderId="0"/>
    <xf numFmtId="0" fontId="72" fillId="0" borderId="0"/>
    <xf numFmtId="0" fontId="71"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169" fontId="57" fillId="0" borderId="0"/>
    <xf numFmtId="169" fontId="57" fillId="0" borderId="0"/>
    <xf numFmtId="0" fontId="72" fillId="0" borderId="0"/>
    <xf numFmtId="0" fontId="17" fillId="0" borderId="0"/>
    <xf numFmtId="43" fontId="33" fillId="0" borderId="0" applyFill="0" applyBorder="0" applyAlignment="0" applyProtection="0"/>
    <xf numFmtId="0" fontId="5" fillId="0" borderId="0"/>
    <xf numFmtId="0" fontId="5" fillId="0" borderId="0"/>
    <xf numFmtId="0" fontId="5" fillId="0" borderId="0"/>
    <xf numFmtId="0" fontId="5" fillId="0" borderId="0"/>
    <xf numFmtId="43" fontId="33"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0" fontId="54" fillId="0" borderId="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0" fontId="74" fillId="0" borderId="0"/>
    <xf numFmtId="0" fontId="5" fillId="0" borderId="0"/>
    <xf numFmtId="0" fontId="33" fillId="0" borderId="0"/>
    <xf numFmtId="0" fontId="5" fillId="0" borderId="0"/>
    <xf numFmtId="0" fontId="14" fillId="0" borderId="0"/>
    <xf numFmtId="0" fontId="4" fillId="0" borderId="0"/>
    <xf numFmtId="0" fontId="5" fillId="0" borderId="0"/>
    <xf numFmtId="43" fontId="33"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62" fillId="0" borderId="0" applyFill="0" applyBorder="0" applyAlignment="0" applyProtection="0"/>
    <xf numFmtId="43" fontId="33" fillId="0" borderId="0" applyFill="0" applyBorder="0" applyAlignment="0" applyProtection="0"/>
    <xf numFmtId="0" fontId="33" fillId="0" borderId="0"/>
    <xf numFmtId="0" fontId="62" fillId="0" borderId="0"/>
    <xf numFmtId="43" fontId="33" fillId="0" borderId="0" applyFill="0" applyBorder="0" applyAlignment="0" applyProtection="0"/>
    <xf numFmtId="0" fontId="13" fillId="0" borderId="0"/>
    <xf numFmtId="0" fontId="5" fillId="0" borderId="0"/>
    <xf numFmtId="0" fontId="72" fillId="0" borderId="0"/>
    <xf numFmtId="0" fontId="72" fillId="0" borderId="0"/>
    <xf numFmtId="0" fontId="72" fillId="0" borderId="0"/>
    <xf numFmtId="0" fontId="72" fillId="0" borderId="0"/>
    <xf numFmtId="0" fontId="4" fillId="0" borderId="0"/>
    <xf numFmtId="0" fontId="72" fillId="0" borderId="0"/>
    <xf numFmtId="0" fontId="13" fillId="0" borderId="0"/>
    <xf numFmtId="0" fontId="5" fillId="0" borderId="0"/>
    <xf numFmtId="0" fontId="5" fillId="0" borderId="0"/>
    <xf numFmtId="0" fontId="13" fillId="0" borderId="0"/>
    <xf numFmtId="0" fontId="1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3" fillId="0" borderId="0"/>
    <xf numFmtId="0" fontId="33" fillId="0" borderId="0"/>
    <xf numFmtId="0" fontId="62" fillId="0" borderId="0"/>
    <xf numFmtId="0" fontId="33" fillId="0" borderId="0"/>
    <xf numFmtId="0" fontId="33" fillId="0" borderId="0"/>
    <xf numFmtId="0" fontId="62" fillId="0" borderId="0"/>
    <xf numFmtId="0" fontId="33" fillId="0" borderId="0"/>
    <xf numFmtId="0" fontId="33" fillId="0" borderId="0"/>
    <xf numFmtId="0" fontId="62" fillId="0" borderId="0"/>
    <xf numFmtId="0" fontId="5" fillId="6" borderId="1" applyNumberFormat="0" applyFont="0" applyAlignment="0" applyProtection="0"/>
    <xf numFmtId="0" fontId="5" fillId="16" borderId="1" applyNumberFormat="0" applyFont="0" applyAlignment="0" applyProtection="0"/>
    <xf numFmtId="0" fontId="5" fillId="6" borderId="1" applyNumberFormat="0" applyFont="0" applyAlignment="0" applyProtection="0"/>
    <xf numFmtId="0" fontId="4" fillId="6" borderId="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72" fillId="0" borderId="0"/>
    <xf numFmtId="0" fontId="72" fillId="0" borderId="0"/>
    <xf numFmtId="0" fontId="72" fillId="0" borderId="0"/>
    <xf numFmtId="0" fontId="4" fillId="0" borderId="0"/>
    <xf numFmtId="0" fontId="5" fillId="0" borderId="0"/>
    <xf numFmtId="0" fontId="5" fillId="0" borderId="0"/>
    <xf numFmtId="0" fontId="5" fillId="0" borderId="0"/>
    <xf numFmtId="0" fontId="5" fillId="0" borderId="0"/>
    <xf numFmtId="0" fontId="81" fillId="0" borderId="0"/>
    <xf numFmtId="0" fontId="5" fillId="0" borderId="0"/>
    <xf numFmtId="0" fontId="5" fillId="0" borderId="0"/>
    <xf numFmtId="0" fontId="81" fillId="0" borderId="0"/>
    <xf numFmtId="0" fontId="4" fillId="0" borderId="0"/>
    <xf numFmtId="0" fontId="5" fillId="0" borderId="0" applyNumberFormat="0" applyFont="0" applyFill="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62" fillId="0" borderId="0"/>
    <xf numFmtId="0" fontId="33" fillId="0" borderId="0"/>
    <xf numFmtId="0" fontId="33"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42"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11" applyNumberFormat="0" applyFill="0" applyAlignment="0" applyProtection="0"/>
    <xf numFmtId="0" fontId="48" fillId="0" borderId="12" applyNumberFormat="0" applyFill="0" applyAlignment="0" applyProtection="0"/>
    <xf numFmtId="0" fontId="5" fillId="24" borderId="0" applyNumberFormat="0" applyFont="0" applyBorder="0" applyAlignment="0" applyProtection="0"/>
    <xf numFmtId="0" fontId="28" fillId="43" borderId="3" applyNumberFormat="0" applyAlignment="0" applyProtection="0"/>
    <xf numFmtId="0" fontId="28" fillId="43" borderId="3" applyNumberFormat="0" applyAlignment="0" applyProtection="0"/>
    <xf numFmtId="0" fontId="28" fillId="52" borderId="3" applyNumberFormat="0" applyAlignment="0" applyProtection="0"/>
    <xf numFmtId="0" fontId="5" fillId="12" borderId="0" applyNumberFormat="0" applyFont="0" applyBorder="0" applyAlignment="0" applyProtection="0">
      <protection locked="0"/>
    </xf>
    <xf numFmtId="0" fontId="82" fillId="0" borderId="0" applyNumberFormat="0" applyBorder="0" applyProtection="0"/>
    <xf numFmtId="172" fontId="82" fillId="0" borderId="0" applyBorder="0" applyProtection="0"/>
    <xf numFmtId="0" fontId="7" fillId="0" borderId="0"/>
    <xf numFmtId="0" fontId="7" fillId="0" borderId="0"/>
    <xf numFmtId="0" fontId="61" fillId="0" borderId="0"/>
    <xf numFmtId="0" fontId="7" fillId="0" borderId="0"/>
    <xf numFmtId="0" fontId="7" fillId="0" borderId="0"/>
    <xf numFmtId="0" fontId="61" fillId="0" borderId="0"/>
    <xf numFmtId="0" fontId="60" fillId="0" borderId="0"/>
    <xf numFmtId="0" fontId="30" fillId="0" borderId="0" applyNumberFormat="0" applyFill="0" applyBorder="0" applyAlignment="0" applyProtection="0"/>
    <xf numFmtId="0" fontId="29" fillId="0" borderId="0" applyNumberFormat="0" applyFill="0" applyBorder="0" applyAlignment="0" applyProtection="0"/>
    <xf numFmtId="0" fontId="31" fillId="0" borderId="13" applyNumberFormat="0" applyFill="0" applyAlignment="0" applyProtection="0"/>
    <xf numFmtId="0" fontId="31" fillId="0" borderId="14" applyNumberFormat="0" applyFill="0" applyAlignment="0" applyProtection="0"/>
    <xf numFmtId="0" fontId="49" fillId="0" borderId="0">
      <alignment horizontal="justify" vertical="center" wrapText="1"/>
      <protection locked="0"/>
    </xf>
    <xf numFmtId="0" fontId="31" fillId="0" borderId="13" applyNumberFormat="0" applyFill="0" applyAlignment="0" applyProtection="0"/>
    <xf numFmtId="0" fontId="31" fillId="0" borderId="14" applyNumberFormat="0" applyFill="0" applyAlignment="0" applyProtection="0"/>
    <xf numFmtId="0" fontId="27" fillId="20" borderId="2" applyNumberFormat="0" applyAlignment="0" applyProtection="0"/>
    <xf numFmtId="0" fontId="27" fillId="8" borderId="2" applyNumberFormat="0" applyAlignment="0" applyProtection="0"/>
    <xf numFmtId="0" fontId="27" fillId="8" borderId="2" applyNumberFormat="0" applyAlignment="0" applyProtection="0"/>
    <xf numFmtId="0" fontId="27" fillId="18" borderId="2" applyNumberFormat="0" applyAlignment="0" applyProtection="0"/>
    <xf numFmtId="0" fontId="27" fillId="20" borderId="2" applyNumberFormat="0" applyAlignment="0" applyProtection="0"/>
    <xf numFmtId="0" fontId="27" fillId="24" borderId="2"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ill="0" applyBorder="0" applyAlignment="0" applyProtection="0"/>
    <xf numFmtId="164" fontId="70" fillId="0" borderId="0" applyFont="0" applyFill="0" applyBorder="0" applyAlignment="0" applyProtection="0"/>
    <xf numFmtId="164" fontId="58" fillId="0" borderId="0" applyFill="0" applyBorder="0" applyAlignment="0" applyProtection="0"/>
    <xf numFmtId="0" fontId="72" fillId="5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9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0" fontId="5" fillId="0" borderId="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1"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7"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72" borderId="0" applyNumberFormat="0" applyBorder="0" applyAlignment="0" applyProtection="0"/>
    <xf numFmtId="0" fontId="5" fillId="73" borderId="1" applyNumberFormat="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0" fontId="40" fillId="60" borderId="0" applyNumberFormat="0" applyBorder="0" applyAlignment="0" applyProtection="0"/>
    <xf numFmtId="0" fontId="32" fillId="74" borderId="0" applyNumberFormat="0" applyBorder="0" applyAlignment="0" applyProtection="0"/>
    <xf numFmtId="0" fontId="32" fillId="75" borderId="0" applyNumberFormat="0" applyBorder="0" applyAlignment="0" applyProtection="0"/>
    <xf numFmtId="0" fontId="32" fillId="76"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77" borderId="0" applyNumberFormat="0" applyBorder="0" applyAlignment="0" applyProtection="0"/>
    <xf numFmtId="0" fontId="41" fillId="64" borderId="10" applyNumberFormat="0" applyAlignment="0" applyProtection="0"/>
    <xf numFmtId="0" fontId="43" fillId="64" borderId="2" applyNumberFormat="0" applyAlignment="0" applyProtection="0"/>
    <xf numFmtId="0" fontId="26"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7"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94" fillId="0" borderId="0"/>
    <xf numFmtId="0" fontId="94" fillId="0" borderId="0"/>
    <xf numFmtId="0" fontId="4" fillId="0" borderId="0"/>
    <xf numFmtId="0" fontId="5" fillId="0" borderId="0"/>
    <xf numFmtId="0" fontId="4" fillId="0" borderId="0"/>
    <xf numFmtId="0" fontId="94" fillId="0" borderId="0"/>
    <xf numFmtId="0" fontId="5" fillId="0" borderId="0"/>
    <xf numFmtId="0" fontId="5" fillId="0" borderId="0"/>
    <xf numFmtId="0" fontId="5" fillId="0" borderId="0"/>
    <xf numFmtId="0" fontId="5" fillId="0" borderId="0"/>
    <xf numFmtId="0" fontId="5" fillId="0" borderId="0"/>
    <xf numFmtId="0" fontId="95" fillId="0" borderId="0"/>
    <xf numFmtId="0" fontId="95" fillId="0" borderId="0"/>
    <xf numFmtId="0" fontId="95" fillId="0" borderId="0"/>
    <xf numFmtId="0" fontId="95" fillId="0" borderId="0"/>
    <xf numFmtId="0" fontId="5" fillId="0" borderId="0"/>
    <xf numFmtId="43" fontId="5" fillId="0" borderId="0" applyFont="0" applyFill="0" applyBorder="0" applyAlignment="0" applyProtection="0"/>
    <xf numFmtId="0" fontId="28" fillId="79" borderId="3" applyNumberFormat="0" applyAlignment="0" applyProtection="0"/>
    <xf numFmtId="0" fontId="5" fillId="0" borderId="0"/>
    <xf numFmtId="0" fontId="3" fillId="0" borderId="0"/>
    <xf numFmtId="0" fontId="27" fillId="63" borderId="2" applyNumberFormat="0" applyAlignment="0" applyProtection="0"/>
    <xf numFmtId="174" fontId="5" fillId="0" borderId="0" applyFill="0" applyBorder="0" applyAlignment="0" applyProtection="0"/>
    <xf numFmtId="44" fontId="5" fillId="0" borderId="0" applyFont="0" applyFill="0" applyBorder="0" applyAlignment="0" applyProtection="0"/>
    <xf numFmtId="0" fontId="5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56" fillId="0" borderId="0" applyAlignment="0">
      <alignment horizontal="justify" vertical="top"/>
      <protection locked="0"/>
    </xf>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9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0" fontId="5" fillId="0" borderId="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7" fillId="0" borderId="0" applyNumberFormat="0" applyBorder="0" applyProtection="0"/>
    <xf numFmtId="0" fontId="5" fillId="0" borderId="0"/>
    <xf numFmtId="0" fontId="5" fillId="0" borderId="0" applyProtection="0"/>
    <xf numFmtId="0" fontId="5" fillId="0" borderId="0"/>
    <xf numFmtId="0" fontId="98" fillId="0" borderId="0"/>
    <xf numFmtId="175" fontId="4" fillId="0" borderId="0" applyFill="0" applyBorder="0" applyAlignment="0" applyProtection="0"/>
    <xf numFmtId="0" fontId="5" fillId="0" borderId="0"/>
    <xf numFmtId="0" fontId="3" fillId="0" borderId="0"/>
    <xf numFmtId="0" fontId="5" fillId="0" borderId="0"/>
    <xf numFmtId="0" fontId="3" fillId="0" borderId="0"/>
    <xf numFmtId="0" fontId="5" fillId="0" borderId="0"/>
    <xf numFmtId="0" fontId="99" fillId="0" borderId="0"/>
    <xf numFmtId="0" fontId="5" fillId="0" borderId="0"/>
    <xf numFmtId="0" fontId="5" fillId="0" borderId="0"/>
    <xf numFmtId="0" fontId="51" fillId="0" borderId="0" applyNumberFormat="0" applyFill="0" applyBorder="0" applyAlignment="0" applyProtection="0"/>
    <xf numFmtId="0" fontId="3" fillId="0" borderId="0"/>
    <xf numFmtId="44" fontId="5" fillId="0" borderId="0" applyFont="0" applyFill="0" applyBorder="0" applyAlignment="0" applyProtection="0"/>
    <xf numFmtId="0" fontId="3" fillId="0" borderId="0"/>
    <xf numFmtId="43" fontId="33" fillId="0" borderId="0" applyFill="0" applyBorder="0" applyAlignment="0" applyProtection="0"/>
    <xf numFmtId="0" fontId="33" fillId="0" borderId="0"/>
    <xf numFmtId="0" fontId="96" fillId="0" borderId="0"/>
    <xf numFmtId="0" fontId="5" fillId="0" borderId="0"/>
    <xf numFmtId="0" fontId="3" fillId="0" borderId="0"/>
    <xf numFmtId="0" fontId="5" fillId="0" borderId="0"/>
    <xf numFmtId="0" fontId="4" fillId="0" borderId="0"/>
    <xf numFmtId="0" fontId="5" fillId="0" borderId="0"/>
    <xf numFmtId="0" fontId="5" fillId="0" borderId="0"/>
    <xf numFmtId="0" fontId="95" fillId="0" borderId="0"/>
    <xf numFmtId="0" fontId="74" fillId="0" borderId="0"/>
    <xf numFmtId="0" fontId="3" fillId="0" borderId="0"/>
    <xf numFmtId="0" fontId="33" fillId="0" borderId="0"/>
    <xf numFmtId="0" fontId="74" fillId="0" borderId="0"/>
    <xf numFmtId="0" fontId="5" fillId="0" borderId="0"/>
    <xf numFmtId="164" fontId="5" fillId="0" borderId="0" applyFont="0" applyFill="0" applyBorder="0" applyAlignment="0" applyProtection="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4" fontId="5" fillId="0" borderId="0" applyFont="0" applyFill="0" applyBorder="0" applyAlignment="0" applyProtection="0"/>
    <xf numFmtId="0" fontId="3" fillId="0" borderId="0"/>
    <xf numFmtId="43" fontId="33" fillId="0" borderId="0" applyFill="0" applyBorder="0" applyAlignment="0" applyProtection="0"/>
    <xf numFmtId="0" fontId="3" fillId="0" borderId="0"/>
    <xf numFmtId="0" fontId="5" fillId="0" borderId="0"/>
    <xf numFmtId="0" fontId="5"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43"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2" fillId="0" borderId="0"/>
    <xf numFmtId="169" fontId="57" fillId="0" borderId="0"/>
    <xf numFmtId="169" fontId="4" fillId="81" borderId="0" applyBorder="0" applyAlignment="0" applyProtection="0"/>
    <xf numFmtId="169" fontId="4" fillId="82" borderId="0" applyBorder="0" applyAlignment="0" applyProtection="0"/>
    <xf numFmtId="169" fontId="4" fillId="83" borderId="0" applyBorder="0" applyAlignment="0" applyProtection="0"/>
    <xf numFmtId="169" fontId="4" fillId="84" borderId="0" applyBorder="0" applyAlignment="0" applyProtection="0"/>
    <xf numFmtId="169" fontId="4" fillId="85" borderId="0" applyBorder="0" applyAlignment="0" applyProtection="0"/>
    <xf numFmtId="169" fontId="4" fillId="86" borderId="0" applyBorder="0" applyAlignment="0" applyProtection="0"/>
    <xf numFmtId="169" fontId="4" fillId="87" borderId="0" applyBorder="0" applyAlignment="0" applyProtection="0"/>
    <xf numFmtId="169" fontId="4" fillId="65" borderId="0" applyBorder="0" applyAlignment="0" applyProtection="0"/>
    <xf numFmtId="169" fontId="4" fillId="66" borderId="0" applyBorder="0" applyAlignment="0" applyProtection="0"/>
    <xf numFmtId="169" fontId="4" fillId="84" borderId="0" applyBorder="0" applyAlignment="0" applyProtection="0"/>
    <xf numFmtId="169" fontId="4" fillId="87" borderId="0" applyBorder="0" applyAlignment="0" applyProtection="0"/>
    <xf numFmtId="169" fontId="4" fillId="68" borderId="0" applyBorder="0" applyAlignment="0" applyProtection="0"/>
    <xf numFmtId="169" fontId="32" fillId="69" borderId="0" applyBorder="0" applyAlignment="0" applyProtection="0"/>
    <xf numFmtId="169" fontId="32" fillId="65" borderId="0" applyBorder="0" applyAlignment="0" applyProtection="0"/>
    <xf numFmtId="169" fontId="32" fillId="66" borderId="0" applyBorder="0" applyAlignment="0" applyProtection="0"/>
    <xf numFmtId="169" fontId="32" fillId="70" borderId="0" applyBorder="0" applyAlignment="0" applyProtection="0"/>
    <xf numFmtId="169" fontId="32" fillId="71" borderId="0" applyBorder="0" applyAlignment="0" applyProtection="0"/>
    <xf numFmtId="169" fontId="32" fillId="72" borderId="0" applyBorder="0" applyAlignment="0" applyProtection="0"/>
    <xf numFmtId="0" fontId="2" fillId="0" borderId="0"/>
    <xf numFmtId="169" fontId="32" fillId="89" borderId="0" applyBorder="0" applyAlignment="0" applyProtection="0"/>
    <xf numFmtId="169" fontId="32" fillId="75" borderId="0" applyBorder="0" applyAlignment="0" applyProtection="0"/>
    <xf numFmtId="169" fontId="32" fillId="90" borderId="0" applyBorder="0" applyAlignment="0" applyProtection="0"/>
    <xf numFmtId="169" fontId="32" fillId="70" borderId="0" applyBorder="0" applyAlignment="0" applyProtection="0"/>
    <xf numFmtId="169" fontId="32" fillId="71" borderId="0" applyBorder="0" applyAlignment="0" applyProtection="0"/>
    <xf numFmtId="169" fontId="32" fillId="77" borderId="0" applyBorder="0" applyAlignment="0" applyProtection="0"/>
    <xf numFmtId="169" fontId="26" fillId="82" borderId="0" applyBorder="0" applyAlignment="0" applyProtection="0"/>
    <xf numFmtId="169" fontId="43" fillId="91" borderId="2" applyAlignment="0" applyProtection="0"/>
    <xf numFmtId="169" fontId="28" fillId="79" borderId="3"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22"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22"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30" fillId="0" borderId="0" applyFill="0" applyBorder="0" applyAlignment="0" applyProtection="0"/>
    <xf numFmtId="169" fontId="44" fillId="0" borderId="5" applyFill="0" applyAlignment="0" applyProtection="0"/>
    <xf numFmtId="169" fontId="45" fillId="0" borderId="7" applyFill="0" applyAlignment="0" applyProtection="0"/>
    <xf numFmtId="169" fontId="46" fillId="0" borderId="9" applyFill="0" applyAlignment="0" applyProtection="0"/>
    <xf numFmtId="169" fontId="46" fillId="0" borderId="0" applyFill="0" applyBorder="0" applyAlignment="0" applyProtection="0"/>
    <xf numFmtId="169" fontId="27" fillId="86" borderId="2" applyAlignment="0" applyProtection="0"/>
    <xf numFmtId="39" fontId="52" fillId="0" borderId="32">
      <alignment horizontal="right" vertical="top" wrapText="1"/>
    </xf>
    <xf numFmtId="169" fontId="48" fillId="0" borderId="12" applyFill="0" applyAlignment="0" applyProtection="0"/>
    <xf numFmtId="0" fontId="5" fillId="0" borderId="0"/>
    <xf numFmtId="0" fontId="8" fillId="0" borderId="0"/>
    <xf numFmtId="0" fontId="79" fillId="0" borderId="0"/>
    <xf numFmtId="0" fontId="5" fillId="0" borderId="0"/>
    <xf numFmtId="169" fontId="47" fillId="78" borderId="0" applyBorder="0" applyAlignment="0" applyProtection="0"/>
    <xf numFmtId="169" fontId="47" fillId="78" borderId="0" applyBorder="0" applyAlignment="0" applyProtection="0"/>
    <xf numFmtId="0" fontId="2" fillId="0" borderId="0"/>
    <xf numFmtId="0" fontId="4" fillId="0" borderId="0"/>
    <xf numFmtId="0" fontId="39" fillId="0" borderId="0"/>
    <xf numFmtId="0" fontId="4" fillId="0" borderId="0"/>
    <xf numFmtId="0" fontId="2" fillId="0" borderId="0"/>
    <xf numFmtId="0" fontId="2" fillId="0" borderId="0"/>
    <xf numFmtId="0" fontId="4" fillId="0" borderId="0"/>
    <xf numFmtId="0" fontId="56" fillId="0" borderId="0" applyAlignment="0">
      <protection locked="0"/>
    </xf>
    <xf numFmtId="0" fontId="56" fillId="0" borderId="0" applyAlignment="0">
      <alignment horizontal="justify" vertical="top"/>
      <protection locked="0"/>
    </xf>
    <xf numFmtId="0" fontId="2" fillId="0" borderId="0"/>
    <xf numFmtId="0" fontId="111" fillId="0" borderId="0"/>
    <xf numFmtId="169" fontId="22" fillId="0" borderId="0"/>
    <xf numFmtId="0" fontId="4" fillId="0" borderId="0"/>
    <xf numFmtId="0" fontId="2" fillId="0" borderId="0"/>
    <xf numFmtId="0" fontId="4" fillId="0" borderId="0"/>
    <xf numFmtId="0" fontId="4" fillId="0" borderId="0"/>
    <xf numFmtId="0" fontId="2" fillId="0" borderId="0"/>
    <xf numFmtId="43" fontId="62" fillId="0" borderId="0" applyFill="0" applyBorder="0" applyAlignment="0" applyProtection="0"/>
    <xf numFmtId="43" fontId="62" fillId="0" borderId="0" applyFill="0" applyBorder="0" applyAlignment="0" applyProtection="0"/>
    <xf numFmtId="0" fontId="4" fillId="0" borderId="0"/>
    <xf numFmtId="43" fontId="62" fillId="0" borderId="0" applyFill="0" applyBorder="0" applyAlignment="0" applyProtection="0"/>
    <xf numFmtId="43" fontId="62" fillId="0" borderId="0" applyFill="0" applyBorder="0" applyAlignment="0" applyProtection="0"/>
    <xf numFmtId="0" fontId="2" fillId="0" borderId="0"/>
    <xf numFmtId="0" fontId="4" fillId="0" borderId="0"/>
    <xf numFmtId="169" fontId="22" fillId="88" borderId="1" applyAlignment="0" applyProtection="0"/>
    <xf numFmtId="169" fontId="22" fillId="0" borderId="0" applyFill="0" applyBorder="0" applyAlignment="0" applyProtection="0"/>
    <xf numFmtId="169" fontId="41" fillId="91" borderId="10" applyAlignment="0" applyProtection="0"/>
    <xf numFmtId="9" fontId="22" fillId="0" borderId="0" applyFill="0" applyBorder="0" applyAlignment="0" applyProtection="0"/>
    <xf numFmtId="0" fontId="53" fillId="0" borderId="0"/>
    <xf numFmtId="0" fontId="5" fillId="0" borderId="0"/>
    <xf numFmtId="0" fontId="52" fillId="0" borderId="0"/>
    <xf numFmtId="0" fontId="52" fillId="0" borderId="27">
      <alignment horizontal="left" vertical="top" wrapText="1"/>
    </xf>
    <xf numFmtId="169" fontId="31" fillId="0" borderId="14" applyFill="0" applyAlignment="0" applyProtection="0"/>
    <xf numFmtId="169" fontId="5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2" fillId="0" borderId="0" applyFill="0" applyBorder="0" applyAlignment="0" applyProtection="0"/>
    <xf numFmtId="177" fontId="2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22" fillId="0" borderId="0" applyFill="0" applyBorder="0" applyAlignment="0" applyProtection="0"/>
    <xf numFmtId="177" fontId="5" fillId="0" borderId="0" applyFill="0" applyBorder="0" applyAlignment="0" applyProtection="0"/>
    <xf numFmtId="177" fontId="5" fillId="0" borderId="0" applyFill="0" applyBorder="0" applyAlignment="0" applyProtection="0"/>
    <xf numFmtId="164" fontId="1" fillId="0" borderId="0" applyFont="0" applyFill="0" applyBorder="0" applyAlignment="0" applyProtection="0"/>
    <xf numFmtId="0" fontId="5" fillId="0" borderId="0"/>
  </cellStyleXfs>
  <cellXfs count="390">
    <xf numFmtId="0" fontId="0" fillId="0" borderId="0" xfId="0"/>
    <xf numFmtId="0" fontId="83" fillId="55" borderId="15" xfId="665" applyFont="1" applyFill="1" applyBorder="1" applyAlignment="1">
      <alignment horizontal="center" vertical="top" wrapText="1"/>
    </xf>
    <xf numFmtId="0" fontId="21" fillId="0" borderId="0" xfId="665" applyFont="1"/>
    <xf numFmtId="0" fontId="84" fillId="0" borderId="0" xfId="665" applyFont="1" applyAlignment="1">
      <alignment horizontal="center"/>
    </xf>
    <xf numFmtId="0" fontId="84" fillId="0" borderId="0" xfId="665" applyFont="1" applyAlignment="1">
      <alignment wrapText="1"/>
    </xf>
    <xf numFmtId="0" fontId="85" fillId="0" borderId="0" xfId="665" applyFont="1"/>
    <xf numFmtId="4" fontId="86" fillId="0" borderId="0" xfId="665" applyNumberFormat="1" applyFont="1"/>
    <xf numFmtId="4" fontId="87" fillId="0" borderId="0" xfId="665" applyNumberFormat="1" applyFont="1"/>
    <xf numFmtId="0" fontId="85" fillId="0" borderId="0" xfId="665" applyFont="1" applyAlignment="1">
      <alignment horizontal="center" vertical="center" wrapText="1"/>
    </xf>
    <xf numFmtId="0" fontId="84" fillId="0" borderId="15" xfId="665" applyFont="1" applyBorder="1" applyAlignment="1">
      <alignment horizontal="center"/>
    </xf>
    <xf numFmtId="0" fontId="84" fillId="0" borderId="15" xfId="665" applyFont="1" applyBorder="1" applyAlignment="1">
      <alignment wrapText="1"/>
    </xf>
    <xf numFmtId="0" fontId="85" fillId="0" borderId="15" xfId="665" applyFont="1" applyBorder="1"/>
    <xf numFmtId="4" fontId="86" fillId="0" borderId="15" xfId="665" applyNumberFormat="1" applyFont="1" applyBorder="1"/>
    <xf numFmtId="0" fontId="85" fillId="0" borderId="0" xfId="665" applyFont="1" applyAlignment="1">
      <alignment horizontal="right" wrapText="1"/>
    </xf>
    <xf numFmtId="0" fontId="5" fillId="0" borderId="0" xfId="665" applyFont="1" applyAlignment="1">
      <alignment vertical="top"/>
    </xf>
    <xf numFmtId="0" fontId="5" fillId="0" borderId="0" xfId="665" applyFont="1" applyAlignment="1">
      <alignment vertical="top" wrapText="1"/>
    </xf>
    <xf numFmtId="0" fontId="5" fillId="0" borderId="0" xfId="665" applyFont="1" applyAlignment="1">
      <alignment horizontal="center"/>
    </xf>
    <xf numFmtId="2" fontId="88" fillId="0" borderId="0" xfId="665" applyNumberFormat="1" applyFont="1" applyAlignment="1">
      <alignment horizontal="center"/>
    </xf>
    <xf numFmtId="4" fontId="89" fillId="0" borderId="0" xfId="665" applyNumberFormat="1" applyFont="1" applyAlignment="1">
      <alignment horizontal="center"/>
    </xf>
    <xf numFmtId="4" fontId="90" fillId="0" borderId="0" xfId="665" applyNumberFormat="1" applyFont="1" applyAlignment="1">
      <alignment horizontal="right"/>
    </xf>
    <xf numFmtId="0" fontId="5" fillId="0" borderId="0" xfId="665" applyFont="1"/>
    <xf numFmtId="168" fontId="21" fillId="0" borderId="0" xfId="665" applyNumberFormat="1" applyFont="1"/>
    <xf numFmtId="0" fontId="5" fillId="0" borderId="0" xfId="0" applyFont="1"/>
    <xf numFmtId="0" fontId="21" fillId="0" borderId="0" xfId="667" applyFont="1"/>
    <xf numFmtId="0" fontId="88" fillId="0" borderId="0" xfId="667" applyFont="1" applyAlignment="1">
      <alignment vertical="center"/>
    </xf>
    <xf numFmtId="0" fontId="11" fillId="0" borderId="0" xfId="0" applyFont="1"/>
    <xf numFmtId="0" fontId="69" fillId="0" borderId="0" xfId="665" applyFont="1"/>
    <xf numFmtId="0" fontId="11" fillId="0" borderId="0" xfId="667" applyFont="1"/>
    <xf numFmtId="173" fontId="21" fillId="0" borderId="0" xfId="665" applyNumberFormat="1" applyFont="1"/>
    <xf numFmtId="0" fontId="5" fillId="0" borderId="0" xfId="667"/>
    <xf numFmtId="173" fontId="23" fillId="0" borderId="0" xfId="665" applyNumberFormat="1" applyFont="1"/>
    <xf numFmtId="0" fontId="84" fillId="0" borderId="30" xfId="665" applyFont="1" applyBorder="1" applyAlignment="1">
      <alignment horizontal="center"/>
    </xf>
    <xf numFmtId="0" fontId="85" fillId="0" borderId="30" xfId="665" applyFont="1" applyBorder="1"/>
    <xf numFmtId="4" fontId="86" fillId="0" borderId="30" xfId="665" applyNumberFormat="1" applyFont="1" applyBorder="1"/>
    <xf numFmtId="0" fontId="100" fillId="0" borderId="30" xfId="665" applyFont="1" applyBorder="1" applyAlignment="1">
      <alignment horizontal="left" vertical="top" wrapText="1"/>
    </xf>
    <xf numFmtId="0" fontId="18" fillId="0" borderId="0" xfId="667" applyFont="1" applyAlignment="1">
      <alignment horizontal="center"/>
    </xf>
    <xf numFmtId="0" fontId="18" fillId="0" borderId="0" xfId="667" applyFont="1" applyAlignment="1">
      <alignment horizontal="center" wrapText="1"/>
    </xf>
    <xf numFmtId="0" fontId="19" fillId="0" borderId="0" xfId="667" applyFont="1" applyAlignment="1">
      <alignment horizontal="center"/>
    </xf>
    <xf numFmtId="0" fontId="11" fillId="0" borderId="0" xfId="667" applyFont="1" applyAlignment="1">
      <alignment horizontal="center"/>
    </xf>
    <xf numFmtId="4" fontId="11" fillId="0" borderId="0" xfId="667" applyNumberFormat="1" applyFont="1" applyAlignment="1">
      <alignment horizontal="center"/>
    </xf>
    <xf numFmtId="4" fontId="19" fillId="0" borderId="0" xfId="667" applyNumberFormat="1" applyFont="1" applyAlignment="1">
      <alignment horizontal="center"/>
    </xf>
    <xf numFmtId="0" fontId="20" fillId="0" borderId="15" xfId="667" applyFont="1" applyBorder="1" applyAlignment="1">
      <alignment horizontal="center" vertical="top" wrapText="1"/>
    </xf>
    <xf numFmtId="0" fontId="20" fillId="0" borderId="15" xfId="667" applyFont="1" applyBorder="1" applyAlignment="1">
      <alignment vertical="top" wrapText="1"/>
    </xf>
    <xf numFmtId="0" fontId="22" fillId="0" borderId="15" xfId="667" applyFont="1" applyBorder="1" applyAlignment="1">
      <alignment vertical="top" wrapText="1"/>
    </xf>
    <xf numFmtId="0" fontId="12" fillId="56" borderId="0" xfId="667" applyFont="1" applyFill="1"/>
    <xf numFmtId="0" fontId="20" fillId="0" borderId="22" xfId="667" applyFont="1" applyBorder="1" applyAlignment="1">
      <alignment horizontal="center" vertical="top"/>
    </xf>
    <xf numFmtId="0" fontId="20" fillId="0" borderId="20" xfId="667" applyFont="1" applyBorder="1" applyAlignment="1">
      <alignment vertical="top" wrapText="1"/>
    </xf>
    <xf numFmtId="0" fontId="20" fillId="0" borderId="20" xfId="667" applyFont="1" applyBorder="1" applyAlignment="1">
      <alignment horizontal="center" vertical="top" wrapText="1"/>
    </xf>
    <xf numFmtId="0" fontId="22" fillId="0" borderId="20" xfId="667" applyFont="1" applyBorder="1" applyAlignment="1">
      <alignment vertical="top" wrapText="1"/>
    </xf>
    <xf numFmtId="0" fontId="20" fillId="0" borderId="21" xfId="667" applyFont="1" applyBorder="1" applyAlignment="1">
      <alignment vertical="top" wrapText="1"/>
    </xf>
    <xf numFmtId="0" fontId="5" fillId="0" borderId="0" xfId="667" applyAlignment="1">
      <alignment vertical="top"/>
    </xf>
    <xf numFmtId="4" fontId="90" fillId="0" borderId="0" xfId="667" applyNumberFormat="1" applyFont="1" applyAlignment="1">
      <alignment horizontal="right"/>
    </xf>
    <xf numFmtId="0" fontId="5" fillId="0" borderId="0" xfId="667" applyAlignment="1">
      <alignment vertical="top" wrapText="1"/>
    </xf>
    <xf numFmtId="0" fontId="5" fillId="0" borderId="0" xfId="667" applyAlignment="1">
      <alignment horizontal="center"/>
    </xf>
    <xf numFmtId="2" fontId="88" fillId="0" borderId="0" xfId="667" applyNumberFormat="1" applyFont="1" applyAlignment="1">
      <alignment horizontal="center"/>
    </xf>
    <xf numFmtId="4" fontId="88" fillId="0" borderId="0" xfId="667" applyNumberFormat="1" applyFont="1" applyAlignment="1">
      <alignment horizontal="center"/>
    </xf>
    <xf numFmtId="0" fontId="5" fillId="0" borderId="0" xfId="1821"/>
    <xf numFmtId="0" fontId="88" fillId="0" borderId="0" xfId="1821" applyFont="1"/>
    <xf numFmtId="0" fontId="88" fillId="0" borderId="0" xfId="1821" applyFont="1" applyAlignment="1">
      <alignment horizontal="left" vertical="center"/>
    </xf>
    <xf numFmtId="0" fontId="88" fillId="0" borderId="0" xfId="1821" applyFont="1" applyAlignment="1">
      <alignment vertical="center"/>
    </xf>
    <xf numFmtId="0" fontId="90" fillId="0" borderId="0" xfId="1821" applyFont="1" applyAlignment="1">
      <alignment vertical="center"/>
    </xf>
    <xf numFmtId="0" fontId="89" fillId="0" borderId="0" xfId="1821" applyFont="1" applyAlignment="1">
      <alignment vertical="center"/>
    </xf>
    <xf numFmtId="0" fontId="91" fillId="0" borderId="0" xfId="1821" applyFont="1" applyAlignment="1">
      <alignment vertical="center"/>
    </xf>
    <xf numFmtId="0" fontId="92" fillId="0" borderId="0" xfId="1821" applyFont="1" applyAlignment="1">
      <alignment horizontal="center" vertical="center" wrapText="1"/>
    </xf>
    <xf numFmtId="0" fontId="92" fillId="0" borderId="0" xfId="1821" applyFont="1" applyAlignment="1">
      <alignment vertical="center" wrapText="1"/>
    </xf>
    <xf numFmtId="0" fontId="5" fillId="0" borderId="0" xfId="1821" applyAlignment="1">
      <alignment horizontal="center"/>
    </xf>
    <xf numFmtId="0" fontId="91" fillId="0" borderId="0" xfId="1821" applyFont="1"/>
    <xf numFmtId="0" fontId="90" fillId="0" borderId="0" xfId="1821" applyFont="1" applyAlignment="1">
      <alignment vertical="top" wrapText="1"/>
    </xf>
    <xf numFmtId="0" fontId="90" fillId="0" borderId="0" xfId="1821" applyFont="1" applyAlignment="1">
      <alignment vertical="center" wrapText="1"/>
    </xf>
    <xf numFmtId="0" fontId="102" fillId="0" borderId="0" xfId="1821" applyFont="1" applyAlignment="1">
      <alignment horizontal="right" vertical="center"/>
    </xf>
    <xf numFmtId="0" fontId="103" fillId="0" borderId="0" xfId="1821" applyFont="1" applyAlignment="1">
      <alignment vertical="center"/>
    </xf>
    <xf numFmtId="0" fontId="103" fillId="0" borderId="0" xfId="1821" applyFont="1"/>
    <xf numFmtId="0" fontId="104" fillId="0" borderId="0" xfId="1821" applyFont="1"/>
    <xf numFmtId="0" fontId="102" fillId="0" borderId="0" xfId="1821" applyFont="1" applyAlignment="1">
      <alignment vertical="center"/>
    </xf>
    <xf numFmtId="0" fontId="101" fillId="0" borderId="0" xfId="1821" applyFont="1" applyAlignment="1">
      <alignment horizontal="right"/>
    </xf>
    <xf numFmtId="0" fontId="102" fillId="0" borderId="0" xfId="1821" applyFont="1" applyAlignment="1">
      <alignment horizontal="left" vertical="center"/>
    </xf>
    <xf numFmtId="0" fontId="103" fillId="0" borderId="0" xfId="1821" applyFont="1" applyAlignment="1">
      <alignment horizontal="left"/>
    </xf>
    <xf numFmtId="0" fontId="104" fillId="0" borderId="0" xfId="665" applyFont="1" applyAlignment="1">
      <alignment vertical="top"/>
    </xf>
    <xf numFmtId="0" fontId="104" fillId="0" borderId="0" xfId="665" applyFont="1" applyAlignment="1">
      <alignment vertical="top" wrapText="1"/>
    </xf>
    <xf numFmtId="0" fontId="104" fillId="0" borderId="0" xfId="665" applyFont="1" applyAlignment="1">
      <alignment horizontal="center"/>
    </xf>
    <xf numFmtId="2" fontId="103" fillId="0" borderId="0" xfId="665" applyNumberFormat="1" applyFont="1" applyAlignment="1">
      <alignment horizontal="center"/>
    </xf>
    <xf numFmtId="4" fontId="103" fillId="0" borderId="0" xfId="665" applyNumberFormat="1" applyFont="1" applyAlignment="1">
      <alignment horizontal="center"/>
    </xf>
    <xf numFmtId="4" fontId="101" fillId="0" borderId="0" xfId="665" applyNumberFormat="1" applyFont="1" applyAlignment="1">
      <alignment horizontal="right"/>
    </xf>
    <xf numFmtId="0" fontId="11" fillId="0" borderId="0" xfId="667" applyFont="1" applyAlignment="1">
      <alignment horizontal="center" vertical="top" wrapText="1"/>
    </xf>
    <xf numFmtId="0" fontId="11" fillId="0" borderId="0" xfId="665" applyFont="1" applyAlignment="1">
      <alignment horizontal="center" wrapText="1"/>
    </xf>
    <xf numFmtId="4" fontId="11" fillId="0" borderId="0" xfId="1028" applyNumberFormat="1" applyFont="1" applyFill="1" applyBorder="1" applyAlignment="1">
      <alignment wrapText="1"/>
    </xf>
    <xf numFmtId="4" fontId="11" fillId="0" borderId="0" xfId="667" applyNumberFormat="1" applyFont="1" applyAlignment="1">
      <alignment horizontal="right" wrapText="1"/>
    </xf>
    <xf numFmtId="4" fontId="105" fillId="0" borderId="0" xfId="1028" applyNumberFormat="1" applyFont="1" applyFill="1" applyBorder="1" applyAlignment="1">
      <alignment wrapText="1"/>
    </xf>
    <xf numFmtId="0" fontId="11" fillId="0" borderId="0" xfId="665" applyFont="1"/>
    <xf numFmtId="0" fontId="11" fillId="0" borderId="0" xfId="665" applyFont="1" applyAlignment="1">
      <alignment horizontal="justify" vertical="top" wrapText="1"/>
    </xf>
    <xf numFmtId="0" fontId="11" fillId="0" borderId="0" xfId="665" applyFont="1" applyAlignment="1">
      <alignment horizontal="right" wrapText="1"/>
    </xf>
    <xf numFmtId="0" fontId="11" fillId="0" borderId="0" xfId="665" applyFont="1" applyAlignment="1">
      <alignment horizontal="center" vertical="top"/>
    </xf>
    <xf numFmtId="0" fontId="11" fillId="0" borderId="0" xfId="665" applyFont="1" applyAlignment="1">
      <alignment vertical="top" wrapText="1"/>
    </xf>
    <xf numFmtId="0" fontId="5" fillId="0" borderId="0" xfId="0" applyFont="1" applyAlignment="1">
      <alignment horizontal="justify" vertical="top"/>
    </xf>
    <xf numFmtId="0" fontId="13" fillId="0" borderId="0" xfId="665" applyFont="1" applyAlignment="1">
      <alignment horizontal="left" vertical="center" wrapText="1"/>
    </xf>
    <xf numFmtId="0" fontId="13" fillId="0" borderId="0" xfId="665" applyFont="1" applyAlignment="1">
      <alignment horizontal="center" wrapText="1"/>
    </xf>
    <xf numFmtId="0" fontId="13" fillId="0" borderId="0" xfId="665" applyFont="1" applyAlignment="1">
      <alignment horizontal="left" wrapText="1"/>
    </xf>
    <xf numFmtId="0" fontId="18" fillId="0" borderId="19" xfId="665" applyFont="1" applyBorder="1" applyAlignment="1">
      <alignment horizontal="center"/>
    </xf>
    <xf numFmtId="0" fontId="18" fillId="0" borderId="19" xfId="665" applyFont="1" applyBorder="1" applyAlignment="1">
      <alignment horizontal="center" wrapText="1"/>
    </xf>
    <xf numFmtId="0" fontId="11" fillId="0" borderId="19" xfId="665" applyFont="1" applyBorder="1" applyAlignment="1">
      <alignment horizontal="center"/>
    </xf>
    <xf numFmtId="4" fontId="11" fillId="0" borderId="19" xfId="665" applyNumberFormat="1" applyFont="1" applyBorder="1" applyAlignment="1">
      <alignment horizontal="center"/>
    </xf>
    <xf numFmtId="0" fontId="18" fillId="0" borderId="0" xfId="665" applyFont="1" applyAlignment="1">
      <alignment horizontal="center"/>
    </xf>
    <xf numFmtId="0" fontId="18" fillId="0" borderId="0" xfId="665" applyFont="1" applyAlignment="1">
      <alignment horizontal="center" wrapText="1"/>
    </xf>
    <xf numFmtId="0" fontId="19" fillId="0" borderId="0" xfId="665" applyFont="1" applyAlignment="1">
      <alignment horizontal="center"/>
    </xf>
    <xf numFmtId="0" fontId="11" fillId="0" borderId="0" xfId="665" applyFont="1" applyAlignment="1">
      <alignment horizontal="center"/>
    </xf>
    <xf numFmtId="4" fontId="11" fillId="0" borderId="0" xfId="665" applyNumberFormat="1" applyFont="1" applyAlignment="1">
      <alignment horizontal="center"/>
    </xf>
    <xf numFmtId="0" fontId="19" fillId="0" borderId="0" xfId="665" applyFont="1" applyAlignment="1">
      <alignment horizontal="center" wrapText="1"/>
    </xf>
    <xf numFmtId="0" fontId="19" fillId="0" borderId="17" xfId="0" applyFont="1" applyBorder="1" applyAlignment="1">
      <alignment horizontal="center" vertical="top" wrapText="1"/>
    </xf>
    <xf numFmtId="0" fontId="19" fillId="0" borderId="17" xfId="0" quotePrefix="1" applyFont="1" applyBorder="1" applyAlignment="1">
      <alignment horizontal="left" vertical="top" wrapText="1"/>
    </xf>
    <xf numFmtId="0" fontId="19" fillId="0" borderId="17" xfId="665" applyFont="1" applyBorder="1" applyAlignment="1">
      <alignment horizontal="center" wrapText="1"/>
    </xf>
    <xf numFmtId="0" fontId="19" fillId="0" borderId="17" xfId="665" applyFont="1" applyBorder="1" applyAlignment="1">
      <alignment wrapText="1"/>
    </xf>
    <xf numFmtId="4" fontId="11" fillId="0" borderId="17" xfId="1028" applyNumberFormat="1" applyFont="1" applyFill="1" applyBorder="1" applyAlignment="1">
      <alignment wrapText="1"/>
    </xf>
    <xf numFmtId="0" fontId="19" fillId="0" borderId="0" xfId="665" applyFont="1" applyAlignment="1">
      <alignment horizontal="center" vertical="top"/>
    </xf>
    <xf numFmtId="0" fontId="19" fillId="0" borderId="0" xfId="665" applyFont="1" applyAlignment="1">
      <alignment vertical="top" wrapText="1"/>
    </xf>
    <xf numFmtId="4" fontId="19" fillId="0" borderId="0" xfId="1028" applyNumberFormat="1" applyFont="1" applyFill="1" applyBorder="1" applyAlignment="1">
      <alignment wrapText="1"/>
    </xf>
    <xf numFmtId="4" fontId="19" fillId="0" borderId="0" xfId="667" applyNumberFormat="1" applyFont="1" applyAlignment="1">
      <alignment horizontal="right" wrapText="1"/>
    </xf>
    <xf numFmtId="0" fontId="108" fillId="0" borderId="0" xfId="665" applyFont="1"/>
    <xf numFmtId="0" fontId="19" fillId="0" borderId="0" xfId="0" applyFont="1"/>
    <xf numFmtId="4" fontId="11" fillId="0" borderId="0" xfId="665" applyNumberFormat="1" applyFont="1"/>
    <xf numFmtId="0" fontId="19" fillId="0" borderId="0" xfId="665" applyFont="1" applyAlignment="1">
      <alignment horizontal="right" wrapText="1"/>
    </xf>
    <xf numFmtId="0" fontId="19" fillId="0" borderId="15" xfId="665" applyFont="1" applyBorder="1" applyAlignment="1">
      <alignment horizontal="center" vertical="center" wrapText="1"/>
    </xf>
    <xf numFmtId="0" fontId="18" fillId="0" borderId="15" xfId="665" applyFont="1" applyBorder="1" applyAlignment="1">
      <alignment vertical="top"/>
    </xf>
    <xf numFmtId="0" fontId="18" fillId="0" borderId="15" xfId="665" applyFont="1" applyBorder="1" applyAlignment="1">
      <alignment horizontal="center" wrapText="1"/>
    </xf>
    <xf numFmtId="0" fontId="13" fillId="0" borderId="15" xfId="665" applyFont="1" applyBorder="1" applyAlignment="1">
      <alignment wrapText="1"/>
    </xf>
    <xf numFmtId="179" fontId="11" fillId="0" borderId="0" xfId="665" applyNumberFormat="1" applyFont="1" applyAlignment="1">
      <alignment horizontal="right" wrapText="1"/>
    </xf>
    <xf numFmtId="179" fontId="11" fillId="0" borderId="0" xfId="665" applyNumberFormat="1" applyFont="1" applyAlignment="1">
      <alignment wrapText="1"/>
    </xf>
    <xf numFmtId="179" fontId="19" fillId="0" borderId="0" xfId="665" applyNumberFormat="1" applyFont="1" applyAlignment="1">
      <alignment wrapText="1"/>
    </xf>
    <xf numFmtId="179" fontId="101" fillId="0" borderId="0" xfId="665" applyNumberFormat="1" applyFont="1" applyAlignment="1">
      <alignment horizontal="right"/>
    </xf>
    <xf numFmtId="179" fontId="19" fillId="0" borderId="17" xfId="665" applyNumberFormat="1" applyFont="1" applyBorder="1" applyAlignment="1">
      <alignment wrapText="1"/>
    </xf>
    <xf numFmtId="179" fontId="13" fillId="0" borderId="15" xfId="665" applyNumberFormat="1" applyFont="1" applyBorder="1" applyAlignment="1">
      <alignment wrapText="1"/>
    </xf>
    <xf numFmtId="179" fontId="11" fillId="0" borderId="0" xfId="665" applyNumberFormat="1" applyFont="1"/>
    <xf numFmtId="179" fontId="19" fillId="0" borderId="0" xfId="665" applyNumberFormat="1" applyFont="1"/>
    <xf numFmtId="179" fontId="19" fillId="0" borderId="23" xfId="665" applyNumberFormat="1" applyFont="1" applyBorder="1"/>
    <xf numFmtId="179" fontId="23" fillId="0" borderId="0" xfId="665" applyNumberFormat="1" applyFont="1"/>
    <xf numFmtId="179" fontId="86" fillId="0" borderId="15" xfId="665" applyNumberFormat="1" applyFont="1" applyBorder="1"/>
    <xf numFmtId="179" fontId="12" fillId="0" borderId="30" xfId="665" applyNumberFormat="1" applyFont="1" applyBorder="1"/>
    <xf numFmtId="179" fontId="12" fillId="0" borderId="0" xfId="665" applyNumberFormat="1" applyFont="1"/>
    <xf numFmtId="0" fontId="5" fillId="0" borderId="0" xfId="1821" applyAlignment="1">
      <alignment vertical="top" wrapText="1"/>
    </xf>
    <xf numFmtId="2" fontId="19" fillId="0" borderId="0" xfId="0" applyNumberFormat="1" applyFont="1"/>
    <xf numFmtId="2" fontId="25" fillId="0" borderId="0" xfId="0" applyNumberFormat="1" applyFont="1"/>
    <xf numFmtId="4" fontId="11" fillId="0" borderId="18" xfId="1028" applyNumberFormat="1" applyFont="1" applyFill="1" applyBorder="1" applyAlignment="1">
      <alignment wrapText="1"/>
    </xf>
    <xf numFmtId="0" fontId="21" fillId="0" borderId="15" xfId="665" applyFont="1" applyBorder="1" applyAlignment="1">
      <alignment horizontal="center"/>
    </xf>
    <xf numFmtId="0" fontId="21" fillId="0" borderId="15" xfId="665" applyFont="1" applyBorder="1"/>
    <xf numFmtId="179" fontId="11" fillId="0" borderId="15" xfId="665" applyNumberFormat="1" applyFont="1" applyBorder="1" applyAlignment="1">
      <alignment horizontal="right" vertical="center" wrapText="1"/>
    </xf>
    <xf numFmtId="0" fontId="11" fillId="0" borderId="0" xfId="667" applyFont="1" applyAlignment="1">
      <alignment horizontal="center" vertical="center" wrapText="1"/>
    </xf>
    <xf numFmtId="0" fontId="11" fillId="0" borderId="0" xfId="665" applyFont="1" applyAlignment="1">
      <alignment horizontal="center" vertical="center" wrapText="1"/>
    </xf>
    <xf numFmtId="0" fontId="11" fillId="0" borderId="31" xfId="665" applyFont="1" applyBorder="1" applyAlignment="1">
      <alignment horizontal="left" vertical="center" wrapText="1"/>
    </xf>
    <xf numFmtId="0" fontId="11" fillId="0" borderId="15" xfId="665" applyFont="1" applyBorder="1" applyAlignment="1">
      <alignment horizontal="center" vertical="center" wrapText="1"/>
    </xf>
    <xf numFmtId="0" fontId="11" fillId="0" borderId="15" xfId="665" applyFont="1" applyBorder="1" applyAlignment="1">
      <alignment horizontal="left" vertical="center" wrapText="1"/>
    </xf>
    <xf numFmtId="2" fontId="5" fillId="0" borderId="0" xfId="0" applyNumberFormat="1" applyFont="1"/>
    <xf numFmtId="0" fontId="11" fillId="0" borderId="0" xfId="665" applyFont="1" applyAlignment="1">
      <alignment horizontal="left" vertical="top" wrapText="1" indent="2"/>
    </xf>
    <xf numFmtId="0" fontId="11" fillId="0" borderId="0" xfId="665" quotePrefix="1" applyFont="1" applyAlignment="1">
      <alignment vertical="top" wrapText="1"/>
    </xf>
    <xf numFmtId="0" fontId="11" fillId="0" borderId="0" xfId="665" quotePrefix="1" applyFont="1" applyAlignment="1">
      <alignment horizontal="justify" vertical="top" wrapText="1"/>
    </xf>
    <xf numFmtId="0" fontId="11" fillId="0" borderId="0" xfId="667" quotePrefix="1" applyFont="1" applyAlignment="1">
      <alignment horizontal="justify" vertical="top" wrapText="1"/>
    </xf>
    <xf numFmtId="0" fontId="11" fillId="0" borderId="0" xfId="667" applyFont="1" applyAlignment="1">
      <alignment horizontal="justify" vertical="top" wrapText="1"/>
    </xf>
    <xf numFmtId="0" fontId="107" fillId="80" borderId="22" xfId="665" applyFont="1" applyFill="1" applyBorder="1" applyAlignment="1">
      <alignment horizontal="center" vertical="center" wrapText="1"/>
    </xf>
    <xf numFmtId="0" fontId="105" fillId="0" borderId="0" xfId="665" applyFont="1" applyAlignment="1">
      <alignment horizontal="center" wrapText="1"/>
    </xf>
    <xf numFmtId="4" fontId="105" fillId="0" borderId="0" xfId="667" applyNumberFormat="1" applyFont="1" applyAlignment="1">
      <alignment horizontal="right" wrapText="1"/>
    </xf>
    <xf numFmtId="179" fontId="105" fillId="0" borderId="0" xfId="665" applyNumberFormat="1" applyFont="1" applyAlignment="1">
      <alignment wrapText="1"/>
    </xf>
    <xf numFmtId="0" fontId="105" fillId="0" borderId="0" xfId="0" applyFont="1"/>
    <xf numFmtId="0" fontId="11" fillId="0" borderId="18" xfId="665" applyFont="1" applyBorder="1" applyAlignment="1">
      <alignment horizontal="center" vertical="top"/>
    </xf>
    <xf numFmtId="0" fontId="11" fillId="0" borderId="18" xfId="665" applyFont="1" applyBorder="1" applyAlignment="1">
      <alignment vertical="top" wrapText="1"/>
    </xf>
    <xf numFmtId="0" fontId="11" fillId="0" borderId="18" xfId="665" applyFont="1" applyBorder="1" applyAlignment="1">
      <alignment horizontal="center" wrapText="1"/>
    </xf>
    <xf numFmtId="4" fontId="11" fillId="0" borderId="18" xfId="667" applyNumberFormat="1" applyFont="1" applyBorder="1" applyAlignment="1">
      <alignment horizontal="right" wrapText="1"/>
    </xf>
    <xf numFmtId="179" fontId="11" fillId="0" borderId="18" xfId="665" applyNumberFormat="1" applyFont="1" applyBorder="1" applyAlignment="1">
      <alignment wrapText="1"/>
    </xf>
    <xf numFmtId="0" fontId="105" fillId="0" borderId="0" xfId="665" applyFont="1" applyAlignment="1">
      <alignment horizontal="center" vertical="top"/>
    </xf>
    <xf numFmtId="0" fontId="105" fillId="0" borderId="0" xfId="665" applyFont="1" applyAlignment="1">
      <alignment vertical="top" wrapText="1"/>
    </xf>
    <xf numFmtId="0" fontId="106" fillId="0" borderId="0" xfId="665" applyFont="1"/>
    <xf numFmtId="0" fontId="19" fillId="0" borderId="0" xfId="0" applyFont="1" applyAlignment="1">
      <alignment horizontal="center" vertical="top" wrapText="1"/>
    </xf>
    <xf numFmtId="0" fontId="19" fillId="0" borderId="0" xfId="0" quotePrefix="1" applyFont="1" applyAlignment="1">
      <alignment horizontal="left" vertical="top" wrapText="1"/>
    </xf>
    <xf numFmtId="0" fontId="19" fillId="0" borderId="0" xfId="665" applyFont="1" applyAlignment="1">
      <alignment wrapText="1"/>
    </xf>
    <xf numFmtId="0" fontId="11" fillId="0" borderId="17" xfId="665" applyFont="1" applyBorder="1" applyAlignment="1">
      <alignment horizontal="center" vertical="top"/>
    </xf>
    <xf numFmtId="0" fontId="11" fillId="0" borderId="17" xfId="665" applyFont="1" applyBorder="1" applyAlignment="1">
      <alignment vertical="top" wrapText="1"/>
    </xf>
    <xf numFmtId="0" fontId="11" fillId="0" borderId="17" xfId="665" applyFont="1" applyBorder="1" applyAlignment="1">
      <alignment horizontal="center" wrapText="1"/>
    </xf>
    <xf numFmtId="4" fontId="11" fillId="0" borderId="17" xfId="667" applyNumberFormat="1" applyFont="1" applyBorder="1" applyAlignment="1">
      <alignment horizontal="right" wrapText="1"/>
    </xf>
    <xf numFmtId="179" fontId="11" fillId="0" borderId="17" xfId="665" applyNumberFormat="1" applyFont="1" applyBorder="1" applyAlignment="1">
      <alignment wrapText="1"/>
    </xf>
    <xf numFmtId="0" fontId="109" fillId="0" borderId="0" xfId="667" applyFont="1" applyAlignment="1">
      <alignment horizontal="center" vertical="top" wrapText="1"/>
    </xf>
    <xf numFmtId="49" fontId="11" fillId="0" borderId="0" xfId="667" quotePrefix="1" applyNumberFormat="1" applyFont="1" applyAlignment="1">
      <alignment horizontal="justify" vertical="top" wrapText="1"/>
    </xf>
    <xf numFmtId="0" fontId="109" fillId="0" borderId="0" xfId="667" applyFont="1" applyAlignment="1">
      <alignment vertical="top" wrapText="1"/>
    </xf>
    <xf numFmtId="4" fontId="109" fillId="0" borderId="0" xfId="667" applyNumberFormat="1" applyFont="1" applyAlignment="1">
      <alignment vertical="top" wrapText="1"/>
    </xf>
    <xf numFmtId="179" fontId="110" fillId="0" borderId="0" xfId="667" applyNumberFormat="1" applyFont="1" applyAlignment="1">
      <alignment vertical="top" wrapText="1"/>
    </xf>
    <xf numFmtId="0" fontId="19" fillId="0" borderId="16" xfId="0" applyFont="1" applyBorder="1" applyAlignment="1">
      <alignment horizontal="center" vertical="top" wrapText="1"/>
    </xf>
    <xf numFmtId="0" fontId="19" fillId="0" borderId="16" xfId="0" quotePrefix="1" applyFont="1" applyBorder="1" applyAlignment="1">
      <alignment horizontal="left" vertical="top" wrapText="1"/>
    </xf>
    <xf numFmtId="0" fontId="19" fillId="0" borderId="16" xfId="665" applyFont="1" applyBorder="1" applyAlignment="1">
      <alignment horizontal="center" wrapText="1"/>
    </xf>
    <xf numFmtId="0" fontId="19" fillId="0" borderId="16" xfId="665" applyFont="1" applyBorder="1" applyAlignment="1">
      <alignment wrapText="1"/>
    </xf>
    <xf numFmtId="179" fontId="19" fillId="0" borderId="16" xfId="665" applyNumberFormat="1" applyFont="1" applyBorder="1" applyAlignment="1">
      <alignment wrapText="1"/>
    </xf>
    <xf numFmtId="0" fontId="11" fillId="0" borderId="0" xfId="0" applyFont="1" applyAlignment="1">
      <alignment horizontal="justify" vertical="top" wrapText="1"/>
    </xf>
    <xf numFmtId="0" fontId="11" fillId="0" borderId="0" xfId="667" applyFont="1" applyAlignment="1">
      <alignment horizontal="center" wrapText="1"/>
    </xf>
    <xf numFmtId="4" fontId="11" fillId="0" borderId="0" xfId="1028" applyNumberFormat="1" applyFont="1" applyFill="1" applyBorder="1" applyAlignment="1">
      <alignment horizontal="right" wrapText="1"/>
    </xf>
    <xf numFmtId="0" fontId="104" fillId="0" borderId="0" xfId="665" applyFont="1" applyAlignment="1">
      <alignment horizontal="justify" vertical="top" wrapText="1"/>
    </xf>
    <xf numFmtId="0" fontId="19" fillId="0" borderId="0" xfId="667" applyFont="1" applyAlignment="1">
      <alignment horizontal="center" vertical="top" wrapText="1"/>
    </xf>
    <xf numFmtId="0" fontId="11" fillId="0" borderId="0" xfId="667" applyFont="1" applyAlignment="1">
      <alignment horizontal="right" vertical="top" wrapText="1"/>
    </xf>
    <xf numFmtId="0" fontId="19" fillId="0" borderId="0" xfId="667" applyFont="1" applyAlignment="1">
      <alignment horizontal="right" vertical="top" wrapText="1"/>
    </xf>
    <xf numFmtId="0" fontId="11" fillId="56" borderId="0" xfId="667" applyFont="1" applyFill="1"/>
    <xf numFmtId="0" fontId="19" fillId="0" borderId="0" xfId="667" applyFont="1" applyAlignment="1">
      <alignment horizontal="center" vertical="top"/>
    </xf>
    <xf numFmtId="0" fontId="11" fillId="0" borderId="0" xfId="0" applyFont="1" applyAlignment="1">
      <alignment horizontal="justify" vertical="top"/>
    </xf>
    <xf numFmtId="49" fontId="11" fillId="0" borderId="0" xfId="0" quotePrefix="1" applyNumberFormat="1" applyFont="1" applyAlignment="1">
      <alignment horizontal="justify" vertical="top" wrapText="1"/>
    </xf>
    <xf numFmtId="0" fontId="11" fillId="0" borderId="0" xfId="0" applyFont="1" applyAlignment="1">
      <alignment horizontal="center" vertical="top" wrapText="1"/>
    </xf>
    <xf numFmtId="4" fontId="19" fillId="0" borderId="0" xfId="0" applyNumberFormat="1" applyFont="1" applyAlignment="1">
      <alignment horizontal="right" vertical="top" wrapText="1"/>
    </xf>
    <xf numFmtId="4" fontId="11" fillId="0" borderId="0" xfId="667" applyNumberFormat="1" applyFont="1" applyAlignment="1">
      <alignment horizontal="right" vertical="top" wrapText="1"/>
    </xf>
    <xf numFmtId="4" fontId="19" fillId="0" borderId="0" xfId="667" applyNumberFormat="1" applyFont="1" applyAlignment="1">
      <alignment vertical="top" wrapText="1"/>
    </xf>
    <xf numFmtId="4" fontId="19" fillId="0" borderId="0" xfId="667" applyNumberFormat="1" applyFont="1" applyAlignment="1">
      <alignment horizontal="right" vertical="top" wrapText="1"/>
    </xf>
    <xf numFmtId="0" fontId="11" fillId="0" borderId="0" xfId="667" applyFont="1" applyAlignment="1">
      <alignment horizontal="justify" vertical="justify" wrapText="1"/>
    </xf>
    <xf numFmtId="0" fontId="11" fillId="0" borderId="0" xfId="667" applyFont="1" applyAlignment="1">
      <alignment horizontal="justify" vertical="top" wrapText="1" readingOrder="1"/>
    </xf>
    <xf numFmtId="0" fontId="12" fillId="0" borderId="0" xfId="0" applyFont="1" applyAlignment="1">
      <alignment horizontal="justify" vertical="top" wrapText="1"/>
    </xf>
    <xf numFmtId="0" fontId="12" fillId="0" borderId="0" xfId="667" applyFont="1" applyAlignment="1">
      <alignment horizontal="center" wrapText="1"/>
    </xf>
    <xf numFmtId="4" fontId="12" fillId="0" borderId="0" xfId="1028" applyNumberFormat="1" applyFont="1" applyFill="1" applyBorder="1" applyAlignment="1">
      <alignment horizontal="right" wrapText="1"/>
    </xf>
    <xf numFmtId="4" fontId="12" fillId="0" borderId="0" xfId="667" applyNumberFormat="1" applyFont="1" applyAlignment="1" applyProtection="1">
      <alignment horizontal="right" wrapText="1"/>
      <protection locked="0"/>
    </xf>
    <xf numFmtId="4" fontId="12" fillId="0" borderId="0" xfId="1002" applyNumberFormat="1" applyFont="1" applyFill="1" applyBorder="1" applyAlignment="1" applyProtection="1"/>
    <xf numFmtId="0" fontId="12" fillId="0" borderId="0" xfId="667" applyFont="1"/>
    <xf numFmtId="0" fontId="12" fillId="0" borderId="0" xfId="667" applyFont="1" applyAlignment="1">
      <alignment horizontal="center" vertical="top" wrapText="1"/>
    </xf>
    <xf numFmtId="0" fontId="12" fillId="0" borderId="0" xfId="667" applyFont="1" applyAlignment="1">
      <alignment horizontal="right" vertical="top" wrapText="1"/>
    </xf>
    <xf numFmtId="4" fontId="23" fillId="0" borderId="0" xfId="667" applyNumberFormat="1" applyFont="1" applyAlignment="1">
      <alignment horizontal="right" wrapText="1"/>
    </xf>
    <xf numFmtId="0" fontId="11" fillId="0" borderId="0" xfId="0" quotePrefix="1" applyFont="1" applyAlignment="1">
      <alignment horizontal="left" vertical="top" wrapText="1"/>
    </xf>
    <xf numFmtId="0" fontId="11" fillId="0" borderId="0" xfId="0" quotePrefix="1" applyFont="1" applyAlignment="1">
      <alignment horizontal="justify" vertical="top" wrapText="1"/>
    </xf>
    <xf numFmtId="0" fontId="11" fillId="0" borderId="0" xfId="665" applyFont="1" applyAlignment="1">
      <alignment wrapText="1"/>
    </xf>
    <xf numFmtId="2" fontId="11" fillId="0" borderId="0" xfId="0" applyNumberFormat="1" applyFont="1"/>
    <xf numFmtId="0" fontId="19" fillId="0" borderId="0" xfId="0" quotePrefix="1" applyFont="1" applyAlignment="1">
      <alignment horizontal="justify" vertical="top" wrapText="1"/>
    </xf>
    <xf numFmtId="0" fontId="11" fillId="0" borderId="33" xfId="665" applyFont="1" applyBorder="1" applyAlignment="1">
      <alignment horizontal="left" vertical="center" wrapText="1"/>
    </xf>
    <xf numFmtId="0" fontId="11" fillId="0" borderId="33" xfId="665" applyFont="1" applyBorder="1" applyAlignment="1">
      <alignment horizontal="center"/>
    </xf>
    <xf numFmtId="0" fontId="11" fillId="0" borderId="33" xfId="665" applyFont="1" applyBorder="1"/>
    <xf numFmtId="4" fontId="11" fillId="0" borderId="33" xfId="665" applyNumberFormat="1" applyFont="1" applyBorder="1"/>
    <xf numFmtId="179" fontId="11" fillId="0" borderId="33" xfId="665" applyNumberFormat="1" applyFont="1" applyBorder="1" applyAlignment="1">
      <alignment horizontal="right" vertical="center" wrapText="1"/>
    </xf>
    <xf numFmtId="0" fontId="11" fillId="0" borderId="31" xfId="665" applyFont="1" applyBorder="1" applyAlignment="1">
      <alignment horizontal="center"/>
    </xf>
    <xf numFmtId="0" fontId="11" fillId="0" borderId="31" xfId="665" applyFont="1" applyBorder="1"/>
    <xf numFmtId="4" fontId="11" fillId="0" borderId="31" xfId="665" applyNumberFormat="1" applyFont="1" applyBorder="1"/>
    <xf numFmtId="179" fontId="11" fillId="0" borderId="31" xfId="665" applyNumberFormat="1" applyFont="1" applyBorder="1" applyAlignment="1">
      <alignment horizontal="right" vertical="center" wrapText="1"/>
    </xf>
    <xf numFmtId="179" fontId="11" fillId="0" borderId="0" xfId="667" applyNumberFormat="1" applyFont="1" applyAlignment="1">
      <alignment horizontal="right" wrapText="1"/>
    </xf>
    <xf numFmtId="179" fontId="11" fillId="0" borderId="0" xfId="0" applyNumberFormat="1" applyFont="1"/>
    <xf numFmtId="179" fontId="11" fillId="0" borderId="17" xfId="667" applyNumberFormat="1" applyFont="1" applyBorder="1" applyAlignment="1">
      <alignment horizontal="right" wrapText="1"/>
    </xf>
    <xf numFmtId="179" fontId="11" fillId="0" borderId="18" xfId="667" applyNumberFormat="1" applyFont="1" applyBorder="1" applyAlignment="1">
      <alignment horizontal="right" wrapText="1"/>
    </xf>
    <xf numFmtId="0" fontId="100" fillId="0" borderId="0" xfId="665" applyFont="1" applyAlignment="1">
      <alignment horizontal="left" vertical="top" wrapText="1"/>
    </xf>
    <xf numFmtId="0" fontId="11" fillId="0" borderId="34" xfId="665" applyFont="1" applyBorder="1" applyAlignment="1">
      <alignment horizontal="left" vertical="center" wrapText="1"/>
    </xf>
    <xf numFmtId="0" fontId="11" fillId="0" borderId="34" xfId="665" applyFont="1" applyBorder="1" applyAlignment="1">
      <alignment horizontal="center"/>
    </xf>
    <xf numFmtId="0" fontId="11" fillId="0" borderId="34" xfId="665" applyFont="1" applyBorder="1"/>
    <xf numFmtId="4" fontId="11" fillId="0" borderId="34" xfId="665" applyNumberFormat="1" applyFont="1" applyBorder="1"/>
    <xf numFmtId="179" fontId="11" fillId="0" borderId="34" xfId="665" applyNumberFormat="1" applyFont="1" applyBorder="1" applyAlignment="1">
      <alignment horizontal="right" vertical="center" wrapText="1"/>
    </xf>
    <xf numFmtId="0" fontId="105" fillId="0" borderId="0" xfId="667" applyFont="1" applyAlignment="1">
      <alignment horizontal="center" vertical="top" wrapText="1"/>
    </xf>
    <xf numFmtId="0" fontId="105" fillId="0" borderId="0" xfId="667" quotePrefix="1" applyFont="1" applyAlignment="1">
      <alignment horizontal="justify" vertical="top" wrapText="1"/>
    </xf>
    <xf numFmtId="179" fontId="105" fillId="0" borderId="0" xfId="667" applyNumberFormat="1" applyFont="1" applyAlignment="1">
      <alignment horizontal="right" wrapText="1"/>
    </xf>
    <xf numFmtId="2" fontId="112" fillId="0" borderId="0" xfId="0" applyNumberFormat="1" applyFont="1"/>
    <xf numFmtId="0" fontId="11" fillId="0" borderId="0" xfId="0" quotePrefix="1" applyFont="1" applyAlignment="1">
      <alignment horizontal="justify" vertical="top"/>
    </xf>
    <xf numFmtId="180" fontId="11" fillId="0" borderId="0" xfId="0" applyNumberFormat="1" applyFont="1" applyAlignment="1">
      <alignment horizontal="center" vertical="top"/>
    </xf>
    <xf numFmtId="0" fontId="11" fillId="0" borderId="0" xfId="0" applyFont="1" applyAlignment="1">
      <alignment horizontal="center"/>
    </xf>
    <xf numFmtId="182" fontId="11" fillId="0" borderId="0" xfId="0" applyNumberFormat="1" applyFont="1" applyAlignment="1">
      <alignment horizontal="center" vertical="top"/>
    </xf>
    <xf numFmtId="0" fontId="11" fillId="0" borderId="0" xfId="0" applyFont="1" applyAlignment="1">
      <alignment horizontal="center" wrapText="1"/>
    </xf>
    <xf numFmtId="0" fontId="11" fillId="0" borderId="0" xfId="0" applyFont="1" applyAlignment="1">
      <alignment horizontal="right"/>
    </xf>
    <xf numFmtId="179" fontId="11" fillId="0" borderId="0" xfId="1002" applyNumberFormat="1" applyFont="1" applyFill="1" applyAlignment="1" applyProtection="1">
      <alignment horizontal="right"/>
    </xf>
    <xf numFmtId="179" fontId="11" fillId="0" borderId="0" xfId="0" applyNumberFormat="1" applyFont="1" applyAlignment="1">
      <alignment horizontal="right"/>
    </xf>
    <xf numFmtId="0" fontId="11" fillId="0" borderId="0" xfId="664" applyFont="1" applyAlignment="1">
      <alignment horizontal="justify" vertical="top" wrapText="1"/>
    </xf>
    <xf numFmtId="4" fontId="11" fillId="0" borderId="0" xfId="0" applyNumberFormat="1" applyFont="1" applyAlignment="1">
      <alignment horizontal="right" wrapText="1"/>
    </xf>
    <xf numFmtId="179" fontId="11" fillId="0" borderId="0" xfId="0" applyNumberFormat="1" applyFont="1" applyAlignment="1">
      <alignment horizontal="right" wrapText="1"/>
    </xf>
    <xf numFmtId="0" fontId="113" fillId="0" borderId="0" xfId="664" applyFont="1" applyAlignment="1">
      <alignment horizontal="center" wrapText="1"/>
    </xf>
    <xf numFmtId="2" fontId="113" fillId="0" borderId="0" xfId="664" applyNumberFormat="1" applyFont="1" applyAlignment="1">
      <alignment horizontal="right" wrapText="1"/>
    </xf>
    <xf numFmtId="179" fontId="113" fillId="0" borderId="0" xfId="664" applyNumberFormat="1" applyFont="1" applyAlignment="1" applyProtection="1">
      <alignment horizontal="right" wrapText="1"/>
      <protection locked="0"/>
    </xf>
    <xf numFmtId="0" fontId="114" fillId="0" borderId="0" xfId="0" applyFont="1"/>
    <xf numFmtId="0" fontId="11" fillId="0" borderId="0" xfId="0" applyFont="1" applyAlignment="1">
      <alignment horizontal="center" vertical="top"/>
    </xf>
    <xf numFmtId="4" fontId="114" fillId="0" borderId="0" xfId="0" applyNumberFormat="1" applyFont="1" applyAlignment="1">
      <alignment horizontal="right" wrapText="1"/>
    </xf>
    <xf numFmtId="0" fontId="11" fillId="0" borderId="17" xfId="665" applyFont="1" applyBorder="1" applyAlignment="1">
      <alignment horizontal="left" wrapText="1"/>
    </xf>
    <xf numFmtId="0" fontId="11" fillId="0" borderId="0" xfId="1667" applyFont="1" applyAlignment="1" applyProtection="1">
      <alignment horizontal="justify" vertical="top" wrapText="1"/>
      <protection hidden="1"/>
    </xf>
    <xf numFmtId="0" fontId="11" fillId="0" borderId="0" xfId="1667" applyFont="1" applyAlignment="1" applyProtection="1">
      <alignment wrapText="1"/>
      <protection hidden="1"/>
    </xf>
    <xf numFmtId="0" fontId="115" fillId="0" borderId="0" xfId="535" applyFont="1" applyAlignment="1" applyProtection="1">
      <alignment horizontal="justify" vertical="top" wrapText="1"/>
      <protection hidden="1"/>
    </xf>
    <xf numFmtId="180" fontId="11" fillId="0" borderId="0" xfId="616" applyNumberFormat="1" applyFont="1" applyAlignment="1">
      <alignment horizontal="center" vertical="top"/>
    </xf>
    <xf numFmtId="0" fontId="11" fillId="0" borderId="0" xfId="616" applyFont="1" applyAlignment="1">
      <alignment horizontal="justify" vertical="top" wrapText="1"/>
    </xf>
    <xf numFmtId="0" fontId="11" fillId="0" borderId="0" xfId="616" applyFont="1" applyAlignment="1">
      <alignment horizontal="center" wrapText="1"/>
    </xf>
    <xf numFmtId="4" fontId="11" fillId="0" borderId="0" xfId="616" applyNumberFormat="1" applyFont="1" applyAlignment="1">
      <alignment horizontal="right" wrapText="1"/>
    </xf>
    <xf numFmtId="0" fontId="113" fillId="0" borderId="0" xfId="616" applyFont="1"/>
    <xf numFmtId="0" fontId="11" fillId="0" borderId="0" xfId="616" applyFont="1" applyAlignment="1">
      <alignment horizontal="center" vertical="top"/>
    </xf>
    <xf numFmtId="0" fontId="11" fillId="0" borderId="0" xfId="616" applyFont="1" applyAlignment="1">
      <alignment horizontal="center"/>
    </xf>
    <xf numFmtId="2" fontId="11" fillId="0" borderId="0" xfId="616" applyNumberFormat="1" applyFont="1" applyAlignment="1">
      <alignment horizontal="right"/>
    </xf>
    <xf numFmtId="179" fontId="11" fillId="0" borderId="0" xfId="616" applyNumberFormat="1" applyFont="1" applyAlignment="1">
      <alignment horizontal="right"/>
    </xf>
    <xf numFmtId="0" fontId="11" fillId="0" borderId="0" xfId="0" applyFont="1" applyAlignment="1" applyProtection="1">
      <alignment horizontal="center" vertical="top"/>
      <protection locked="0"/>
    </xf>
    <xf numFmtId="2" fontId="11" fillId="0" borderId="0" xfId="0" applyNumberFormat="1" applyFont="1" applyAlignment="1" applyProtection="1">
      <alignment horizontal="justify" vertical="top" wrapText="1"/>
      <protection locked="0"/>
    </xf>
    <xf numFmtId="0" fontId="11" fillId="0" borderId="0" xfId="0" applyFont="1" applyProtection="1">
      <protection locked="0"/>
    </xf>
    <xf numFmtId="4" fontId="11" fillId="0" borderId="0" xfId="0" applyNumberFormat="1" applyFont="1" applyProtection="1">
      <protection locked="0"/>
    </xf>
    <xf numFmtId="179" fontId="11" fillId="0" borderId="0" xfId="0" applyNumberFormat="1" applyFont="1" applyAlignment="1" applyProtection="1">
      <alignment horizontal="right"/>
      <protection locked="0"/>
    </xf>
    <xf numFmtId="4" fontId="11" fillId="0" borderId="0" xfId="0" applyNumberFormat="1" applyFont="1" applyAlignment="1" applyProtection="1">
      <alignment horizontal="right"/>
      <protection locked="0"/>
    </xf>
    <xf numFmtId="0" fontId="11" fillId="0" borderId="0" xfId="0" applyFont="1" applyAlignment="1" applyProtection="1">
      <alignment horizontal="center" wrapText="1"/>
      <protection locked="0"/>
    </xf>
    <xf numFmtId="4" fontId="11" fillId="0" borderId="0" xfId="0" applyNumberFormat="1" applyFont="1" applyAlignment="1">
      <alignment horizontal="right"/>
    </xf>
    <xf numFmtId="16" fontId="11" fillId="0" borderId="0" xfId="0" applyNumberFormat="1" applyFont="1" applyAlignment="1" applyProtection="1">
      <alignment horizontal="center" vertical="top"/>
      <protection locked="0"/>
    </xf>
    <xf numFmtId="2" fontId="11" fillId="0" borderId="0" xfId="0" applyNumberFormat="1" applyFont="1" applyAlignment="1">
      <alignment horizontal="right"/>
    </xf>
    <xf numFmtId="2" fontId="11" fillId="0" borderId="0" xfId="0" applyNumberFormat="1" applyFont="1" applyAlignment="1">
      <alignment horizontal="center"/>
    </xf>
    <xf numFmtId="0" fontId="11" fillId="0" borderId="0" xfId="0" applyFont="1" applyAlignment="1">
      <alignment horizontal="justify"/>
    </xf>
    <xf numFmtId="0" fontId="11" fillId="0" borderId="0" xfId="0" applyFont="1" applyAlignment="1" applyProtection="1">
      <alignment horizontal="justify" vertical="top" wrapText="1"/>
      <protection locked="0"/>
    </xf>
    <xf numFmtId="2" fontId="114" fillId="0" borderId="0" xfId="0" applyNumberFormat="1" applyFont="1" applyAlignment="1">
      <alignment horizontal="right"/>
    </xf>
    <xf numFmtId="183" fontId="11" fillId="0" borderId="0" xfId="0" applyNumberFormat="1" applyFont="1" applyAlignment="1">
      <alignment horizontal="right"/>
    </xf>
    <xf numFmtId="183" fontId="11" fillId="0" borderId="0" xfId="0" applyNumberFormat="1" applyFont="1"/>
    <xf numFmtId="0" fontId="11" fillId="0" borderId="0" xfId="664" applyFont="1" applyAlignment="1">
      <alignment horizontal="justify" vertical="top"/>
    </xf>
    <xf numFmtId="0" fontId="11" fillId="0" borderId="0" xfId="664" quotePrefix="1" applyFont="1" applyAlignment="1">
      <alignment horizontal="justify" vertical="top"/>
    </xf>
    <xf numFmtId="0" fontId="114" fillId="0" borderId="0" xfId="616" applyFont="1"/>
    <xf numFmtId="4" fontId="113" fillId="0" borderId="0" xfId="616" applyNumberFormat="1" applyFont="1" applyAlignment="1">
      <alignment horizontal="right" wrapText="1"/>
    </xf>
    <xf numFmtId="179" fontId="114" fillId="0" borderId="0" xfId="616" applyNumberFormat="1" applyFont="1"/>
    <xf numFmtId="0" fontId="113" fillId="0" borderId="0" xfId="616" applyFont="1" applyAlignment="1">
      <alignment horizontal="center" wrapText="1"/>
    </xf>
    <xf numFmtId="179" fontId="113" fillId="0" borderId="0" xfId="616" applyNumberFormat="1" applyFont="1" applyAlignment="1">
      <alignment horizontal="right" wrapText="1"/>
    </xf>
    <xf numFmtId="181" fontId="11" fillId="0" borderId="0" xfId="0" applyNumberFormat="1" applyFont="1" applyAlignment="1">
      <alignment horizontal="right"/>
    </xf>
    <xf numFmtId="183" fontId="11" fillId="0" borderId="0" xfId="0" applyNumberFormat="1" applyFont="1" applyAlignment="1">
      <alignment horizontal="left"/>
    </xf>
    <xf numFmtId="0" fontId="113" fillId="0" borderId="0" xfId="0" applyFont="1" applyAlignment="1">
      <alignment vertical="top" wrapText="1"/>
    </xf>
    <xf numFmtId="0" fontId="113" fillId="0" borderId="0" xfId="0" applyFont="1" applyAlignment="1">
      <alignment horizontal="center" wrapText="1"/>
    </xf>
    <xf numFmtId="4" fontId="113" fillId="0" borderId="0" xfId="0" applyNumberFormat="1" applyFont="1" applyAlignment="1">
      <alignment horizontal="right" wrapText="1"/>
    </xf>
    <xf numFmtId="179" fontId="113" fillId="0" borderId="0" xfId="0" applyNumberFormat="1" applyFont="1" applyAlignment="1">
      <alignment horizontal="right" wrapText="1"/>
    </xf>
    <xf numFmtId="0" fontId="113" fillId="0" borderId="0" xfId="0" applyFont="1" applyAlignment="1">
      <alignment horizontal="center" vertical="top" wrapText="1"/>
    </xf>
    <xf numFmtId="0" fontId="19" fillId="0" borderId="0" xfId="0" applyFont="1" applyAlignment="1">
      <alignment horizontal="justify" vertical="top" wrapText="1"/>
    </xf>
    <xf numFmtId="2" fontId="11" fillId="0" borderId="0" xfId="0" applyNumberFormat="1" applyFont="1" applyAlignment="1">
      <alignment horizontal="right" wrapText="1"/>
    </xf>
    <xf numFmtId="2" fontId="113" fillId="0" borderId="0" xfId="0" applyNumberFormat="1" applyFont="1" applyAlignment="1">
      <alignment horizontal="right" wrapText="1"/>
    </xf>
    <xf numFmtId="0" fontId="11" fillId="0" borderId="0" xfId="664" quotePrefix="1" applyFont="1" applyAlignment="1">
      <alignment horizontal="justify" vertical="top" wrapText="1"/>
    </xf>
    <xf numFmtId="179" fontId="113" fillId="0" borderId="0" xfId="0" applyNumberFormat="1" applyFont="1" applyAlignment="1" applyProtection="1">
      <alignment horizontal="right" wrapText="1"/>
      <protection locked="0"/>
    </xf>
    <xf numFmtId="0" fontId="19" fillId="0" borderId="0" xfId="665" applyFont="1"/>
    <xf numFmtId="0" fontId="11" fillId="0" borderId="0" xfId="497" applyFont="1" applyAlignment="1">
      <alignment horizontal="center"/>
    </xf>
    <xf numFmtId="173" fontId="11" fillId="0" borderId="0" xfId="497" applyNumberFormat="1" applyFont="1" applyAlignment="1">
      <alignment horizontal="right"/>
    </xf>
    <xf numFmtId="0" fontId="11" fillId="0" borderId="0" xfId="497" applyFont="1"/>
    <xf numFmtId="0" fontId="11" fillId="0" borderId="0" xfId="497" applyFont="1" applyAlignment="1">
      <alignment horizontal="center" wrapText="1"/>
    </xf>
    <xf numFmtId="4" fontId="11" fillId="0" borderId="0" xfId="497" applyNumberFormat="1" applyFont="1" applyAlignment="1">
      <alignment horizontal="right"/>
    </xf>
    <xf numFmtId="9" fontId="11" fillId="0" borderId="0" xfId="497" applyNumberFormat="1" applyFont="1" applyAlignment="1">
      <alignment horizontal="right"/>
    </xf>
    <xf numFmtId="0" fontId="11" fillId="0" borderId="0" xfId="497" applyFont="1" applyAlignment="1">
      <alignment horizontal="center" vertical="top"/>
    </xf>
    <xf numFmtId="0" fontId="11" fillId="0" borderId="0" xfId="497" applyFont="1" applyAlignment="1">
      <alignment horizontal="justify" vertical="top" wrapText="1"/>
    </xf>
    <xf numFmtId="0" fontId="19" fillId="0" borderId="17" xfId="665" applyFont="1" applyBorder="1" applyAlignment="1">
      <alignment horizontal="right" wrapText="1"/>
    </xf>
    <xf numFmtId="4" fontId="109" fillId="0" borderId="0" xfId="667" applyNumberFormat="1" applyFont="1" applyAlignment="1">
      <alignment horizontal="right" vertical="top" wrapText="1"/>
    </xf>
    <xf numFmtId="2" fontId="11" fillId="0" borderId="19" xfId="665" applyNumberFormat="1" applyFont="1" applyBorder="1" applyAlignment="1">
      <alignment horizontal="center"/>
    </xf>
    <xf numFmtId="2" fontId="11" fillId="0" borderId="0" xfId="665" applyNumberFormat="1" applyFont="1" applyAlignment="1">
      <alignment horizontal="right" wrapText="1"/>
    </xf>
    <xf numFmtId="2" fontId="13" fillId="0" borderId="0" xfId="665" applyNumberFormat="1" applyFont="1" applyAlignment="1">
      <alignment horizontal="right" wrapText="1"/>
    </xf>
    <xf numFmtId="2" fontId="11" fillId="0" borderId="0" xfId="665" applyNumberFormat="1" applyFont="1" applyAlignment="1">
      <alignment horizontal="right"/>
    </xf>
    <xf numFmtId="2" fontId="19" fillId="0" borderId="17" xfId="665" applyNumberFormat="1" applyFont="1" applyBorder="1" applyAlignment="1">
      <alignment horizontal="right" wrapText="1"/>
    </xf>
    <xf numFmtId="2" fontId="11" fillId="0" borderId="0" xfId="1028" applyNumberFormat="1" applyFont="1" applyFill="1" applyBorder="1" applyAlignment="1">
      <alignment horizontal="right" wrapText="1"/>
    </xf>
    <xf numFmtId="2" fontId="11" fillId="0" borderId="0" xfId="497" applyNumberFormat="1" applyFont="1" applyAlignment="1">
      <alignment horizontal="right"/>
    </xf>
    <xf numFmtId="2" fontId="11" fillId="0" borderId="0" xfId="497" applyNumberFormat="1" applyFont="1" applyAlignment="1">
      <alignment horizontal="right" wrapText="1"/>
    </xf>
    <xf numFmtId="2" fontId="11" fillId="0" borderId="0" xfId="497" applyNumberFormat="1" applyFont="1" applyAlignment="1">
      <alignment horizontal="right" vertical="top"/>
    </xf>
    <xf numFmtId="2" fontId="11" fillId="0" borderId="18" xfId="1028" applyNumberFormat="1" applyFont="1" applyFill="1" applyBorder="1" applyAlignment="1">
      <alignment horizontal="right" wrapText="1"/>
    </xf>
    <xf numFmtId="2" fontId="19" fillId="0" borderId="0" xfId="1028" applyNumberFormat="1" applyFont="1" applyFill="1" applyBorder="1" applyAlignment="1">
      <alignment horizontal="right" wrapText="1"/>
    </xf>
    <xf numFmtId="2" fontId="105" fillId="0" borderId="0" xfId="1028" applyNumberFormat="1" applyFont="1" applyFill="1" applyBorder="1" applyAlignment="1">
      <alignment horizontal="right" wrapText="1"/>
    </xf>
    <xf numFmtId="2" fontId="19" fillId="0" borderId="0" xfId="665" applyNumberFormat="1" applyFont="1" applyAlignment="1">
      <alignment horizontal="right" wrapText="1"/>
    </xf>
    <xf numFmtId="2" fontId="109" fillId="0" borderId="0" xfId="667" applyNumberFormat="1" applyFont="1" applyAlignment="1">
      <alignment horizontal="right" vertical="top" wrapText="1"/>
    </xf>
    <xf numFmtId="2" fontId="13" fillId="0" borderId="15" xfId="665" applyNumberFormat="1" applyFont="1" applyBorder="1" applyAlignment="1">
      <alignment horizontal="right" wrapText="1"/>
    </xf>
    <xf numFmtId="2" fontId="11" fillId="0" borderId="33" xfId="665" applyNumberFormat="1" applyFont="1" applyBorder="1" applyAlignment="1">
      <alignment horizontal="right"/>
    </xf>
    <xf numFmtId="2" fontId="11" fillId="0" borderId="31" xfId="665" applyNumberFormat="1" applyFont="1" applyBorder="1" applyAlignment="1">
      <alignment horizontal="right"/>
    </xf>
    <xf numFmtId="2" fontId="11" fillId="0" borderId="34" xfId="665" applyNumberFormat="1" applyFont="1" applyBorder="1" applyAlignment="1">
      <alignment horizontal="right"/>
    </xf>
    <xf numFmtId="2" fontId="103" fillId="0" borderId="0" xfId="665" applyNumberFormat="1" applyFont="1" applyAlignment="1">
      <alignment horizontal="right"/>
    </xf>
    <xf numFmtId="0" fontId="11" fillId="0" borderId="0" xfId="497" applyFont="1" applyAlignment="1">
      <alignment vertical="top"/>
    </xf>
    <xf numFmtId="0" fontId="19" fillId="0" borderId="0" xfId="497" applyFont="1" applyAlignment="1">
      <alignment vertical="top"/>
    </xf>
    <xf numFmtId="0" fontId="11" fillId="0" borderId="0" xfId="497" applyFont="1" applyAlignment="1">
      <alignment vertical="top" wrapText="1"/>
    </xf>
    <xf numFmtId="0" fontId="11" fillId="0" borderId="0" xfId="497" applyFont="1" applyAlignment="1">
      <alignment horizontal="right" vertical="top"/>
    </xf>
    <xf numFmtId="0" fontId="11" fillId="0" borderId="0" xfId="494" applyFont="1" applyAlignment="1">
      <alignment horizontal="justify" vertical="top"/>
    </xf>
    <xf numFmtId="0" fontId="11" fillId="0" borderId="0" xfId="494" applyFont="1" applyAlignment="1">
      <alignment horizontal="center"/>
    </xf>
    <xf numFmtId="4" fontId="11" fillId="0" borderId="0" xfId="494" applyNumberFormat="1" applyFont="1" applyAlignment="1">
      <alignment horizontal="right"/>
    </xf>
    <xf numFmtId="0" fontId="19" fillId="0" borderId="0" xfId="4597" applyFont="1" applyAlignment="1" applyProtection="1">
      <alignment horizontal="center" vertical="center" wrapText="1"/>
      <protection hidden="1"/>
    </xf>
    <xf numFmtId="0" fontId="19" fillId="0" borderId="0" xfId="4597" applyFont="1" applyAlignment="1">
      <alignment horizontal="center" vertical="center" wrapText="1"/>
    </xf>
    <xf numFmtId="0" fontId="13" fillId="0" borderId="0" xfId="665" applyFont="1" applyAlignment="1">
      <alignment horizontal="center" vertical="center" wrapText="1"/>
    </xf>
    <xf numFmtId="0" fontId="104" fillId="0" borderId="0" xfId="665" applyFont="1" applyAlignment="1">
      <alignment horizontal="center" vertical="top"/>
    </xf>
    <xf numFmtId="0" fontId="11" fillId="0" borderId="0" xfId="494" applyFont="1" applyAlignment="1">
      <alignment horizontal="right" vertical="top"/>
    </xf>
    <xf numFmtId="179" fontId="11" fillId="0" borderId="0" xfId="494" applyNumberFormat="1" applyFont="1" applyAlignment="1">
      <alignment horizontal="justify" vertical="top"/>
    </xf>
    <xf numFmtId="179" fontId="11" fillId="0" borderId="0" xfId="494" applyNumberFormat="1" applyFont="1" applyAlignment="1">
      <alignment horizontal="right"/>
    </xf>
    <xf numFmtId="179" fontId="11" fillId="0" borderId="0" xfId="494" applyNumberFormat="1" applyFont="1" applyAlignment="1">
      <alignment horizontal="center"/>
    </xf>
    <xf numFmtId="179" fontId="11" fillId="0" borderId="0" xfId="497" applyNumberFormat="1" applyFont="1" applyAlignment="1">
      <alignment horizontal="right"/>
    </xf>
    <xf numFmtId="179" fontId="11" fillId="0" borderId="0" xfId="497" applyNumberFormat="1" applyFont="1" applyAlignment="1">
      <alignment horizontal="right" wrapText="1"/>
    </xf>
    <xf numFmtId="179" fontId="11" fillId="0" borderId="0" xfId="497" applyNumberFormat="1" applyFont="1" applyAlignment="1">
      <alignment horizontal="right" vertical="top"/>
    </xf>
    <xf numFmtId="0" fontId="90" fillId="0" borderId="0" xfId="1821" applyFont="1" applyAlignment="1">
      <alignment horizontal="right" vertical="center"/>
    </xf>
    <xf numFmtId="0" fontId="90" fillId="0" borderId="0" xfId="1821" applyFont="1" applyAlignment="1">
      <alignment horizontal="left" vertical="top" wrapText="1"/>
    </xf>
    <xf numFmtId="0" fontId="90" fillId="0" borderId="0" xfId="1821" applyFont="1" applyAlignment="1">
      <alignment horizontal="left" vertical="top"/>
    </xf>
    <xf numFmtId="0" fontId="5" fillId="0" borderId="25" xfId="1821" applyBorder="1" applyAlignment="1">
      <alignment horizontal="center" vertical="top" wrapText="1"/>
    </xf>
    <xf numFmtId="0" fontId="5" fillId="0" borderId="16" xfId="1821" applyBorder="1" applyAlignment="1">
      <alignment horizontal="center" vertical="top" wrapText="1"/>
    </xf>
    <xf numFmtId="0" fontId="5" fillId="0" borderId="26" xfId="1821" applyBorder="1" applyAlignment="1">
      <alignment horizontal="center" vertical="top" wrapText="1"/>
    </xf>
    <xf numFmtId="0" fontId="5" fillId="0" borderId="27" xfId="1821" applyBorder="1" applyAlignment="1">
      <alignment horizontal="center" vertical="top" wrapText="1"/>
    </xf>
    <xf numFmtId="0" fontId="5" fillId="0" borderId="0" xfId="1821" applyAlignment="1">
      <alignment horizontal="center" vertical="top" wrapText="1"/>
    </xf>
    <xf numFmtId="0" fontId="5" fillId="0" borderId="24" xfId="1821" applyBorder="1" applyAlignment="1">
      <alignment horizontal="center" vertical="top" wrapText="1"/>
    </xf>
    <xf numFmtId="0" fontId="5" fillId="0" borderId="28" xfId="1821" applyBorder="1" applyAlignment="1">
      <alignment horizontal="center" vertical="top" wrapText="1"/>
    </xf>
    <xf numFmtId="0" fontId="5" fillId="0" borderId="17" xfId="1821" applyBorder="1" applyAlignment="1">
      <alignment horizontal="center" vertical="top" wrapText="1"/>
    </xf>
    <xf numFmtId="0" fontId="5" fillId="0" borderId="29" xfId="1821" applyBorder="1" applyAlignment="1">
      <alignment horizontal="center" vertical="top" wrapText="1"/>
    </xf>
    <xf numFmtId="0" fontId="92" fillId="0" borderId="0" xfId="1821" applyFont="1" applyAlignment="1">
      <alignment horizontal="center" vertical="center" wrapText="1"/>
    </xf>
    <xf numFmtId="0" fontId="88" fillId="0" borderId="0" xfId="1821" applyFont="1" applyAlignment="1">
      <alignment horizontal="left" vertical="center"/>
    </xf>
    <xf numFmtId="0" fontId="20" fillId="55" borderId="15" xfId="665" applyFont="1" applyFill="1" applyBorder="1" applyAlignment="1">
      <alignment vertical="top" wrapText="1"/>
    </xf>
    <xf numFmtId="0" fontId="55" fillId="0" borderId="0" xfId="667" applyFont="1" applyAlignment="1">
      <alignment horizontal="justify" vertical="top" wrapText="1"/>
    </xf>
    <xf numFmtId="0" fontId="5" fillId="0" borderId="0" xfId="667" applyAlignment="1">
      <alignment horizontal="left" vertical="top" wrapText="1"/>
    </xf>
    <xf numFmtId="0" fontId="107" fillId="80" borderId="20" xfId="665" applyFont="1" applyFill="1" applyBorder="1" applyAlignment="1">
      <alignment horizontal="center" vertical="center" wrapText="1"/>
    </xf>
    <xf numFmtId="0" fontId="107" fillId="80" borderId="21" xfId="665" applyFont="1" applyFill="1" applyBorder="1" applyAlignment="1">
      <alignment horizontal="center" vertical="center" wrapText="1"/>
    </xf>
    <xf numFmtId="0" fontId="0" fillId="0" borderId="0" xfId="0" applyAlignment="1">
      <alignment wrapText="1"/>
    </xf>
    <xf numFmtId="0" fontId="116" fillId="0" borderId="0" xfId="0" applyFont="1" applyAlignment="1">
      <alignment vertical="top" wrapText="1"/>
    </xf>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right"/>
    </xf>
    <xf numFmtId="0" fontId="52" fillId="0" borderId="0" xfId="0" applyFont="1" applyAlignment="1">
      <alignment vertical="top" wrapText="1"/>
    </xf>
    <xf numFmtId="0" fontId="18" fillId="0" borderId="25" xfId="0" applyFont="1" applyBorder="1" applyAlignment="1">
      <alignment vertical="top" wrapText="1"/>
    </xf>
    <xf numFmtId="0" fontId="18" fillId="0" borderId="16" xfId="0" applyFont="1" applyBorder="1" applyAlignment="1">
      <alignment wrapText="1"/>
    </xf>
    <xf numFmtId="0" fontId="18" fillId="0" borderId="26" xfId="0" applyFont="1" applyBorder="1" applyAlignment="1">
      <alignment wrapText="1"/>
    </xf>
    <xf numFmtId="0" fontId="18" fillId="0" borderId="27" xfId="0" applyFont="1" applyBorder="1" applyAlignment="1">
      <alignment vertical="top" wrapText="1"/>
    </xf>
    <xf numFmtId="0" fontId="18" fillId="0" borderId="0" xfId="0" applyFont="1" applyAlignment="1">
      <alignment wrapText="1"/>
    </xf>
    <xf numFmtId="0" fontId="18" fillId="0" borderId="24" xfId="0" applyFont="1" applyBorder="1" applyAlignment="1">
      <alignment wrapText="1"/>
    </xf>
    <xf numFmtId="0" fontId="117" fillId="0" borderId="0" xfId="0" applyFont="1" applyAlignment="1">
      <alignment vertical="top" wrapText="1"/>
    </xf>
    <xf numFmtId="0" fontId="117" fillId="0" borderId="0" xfId="0" applyFont="1" applyAlignment="1">
      <alignment wrapText="1"/>
    </xf>
    <xf numFmtId="0" fontId="117" fillId="0" borderId="0" xfId="0" applyFont="1" applyAlignment="1">
      <alignment horizontal="right" wrapText="1"/>
    </xf>
    <xf numFmtId="4" fontId="117" fillId="0" borderId="0" xfId="0" applyNumberFormat="1" applyFont="1" applyAlignment="1">
      <alignment horizontal="right" wrapText="1"/>
    </xf>
    <xf numFmtId="0" fontId="18" fillId="0" borderId="0" xfId="0" applyFont="1" applyAlignment="1">
      <alignment vertical="top" wrapText="1"/>
    </xf>
  </cellXfs>
  <cellStyles count="4598">
    <cellStyle name="20% - Accent1" xfId="1" xr:uid="{00000000-0005-0000-0000-000000000000}"/>
    <cellStyle name="20% - Accent1 2" xfId="2" xr:uid="{00000000-0005-0000-0000-000001000000}"/>
    <cellStyle name="20% - Accent1 2 2" xfId="2584" xr:uid="{7956A514-B0C5-4554-9654-6CA96CBA9FE3}"/>
    <cellStyle name="20% - Accent1 2 2 2" xfId="4494" xr:uid="{F533F58C-FB31-4E6E-B71E-ADDF8D5CD17D}"/>
    <cellStyle name="20% - Accent1 3" xfId="3" xr:uid="{00000000-0005-0000-0000-000002000000}"/>
    <cellStyle name="20% - Accent2" xfId="4" xr:uid="{00000000-0005-0000-0000-000003000000}"/>
    <cellStyle name="20% - Accent2 2" xfId="5" xr:uid="{00000000-0005-0000-0000-000004000000}"/>
    <cellStyle name="20% - Accent2 2 2" xfId="2585" xr:uid="{A92E13EA-6C15-4246-BF96-3A1FC89F567B}"/>
    <cellStyle name="20% - Accent2 2 2 2" xfId="4495" xr:uid="{C98A092E-A53A-4AD1-9C4D-156CB27E96D3}"/>
    <cellStyle name="20% - Accent2 3" xfId="6" xr:uid="{00000000-0005-0000-0000-000005000000}"/>
    <cellStyle name="20% - Accent3" xfId="7" xr:uid="{00000000-0005-0000-0000-000006000000}"/>
    <cellStyle name="20% - Accent3 2" xfId="8" xr:uid="{00000000-0005-0000-0000-000007000000}"/>
    <cellStyle name="20% - Accent3 2 2" xfId="2586" xr:uid="{C62D3CC1-FF18-4E76-BD1E-8C4391117733}"/>
    <cellStyle name="20% - Accent3 2 2 2" xfId="4496" xr:uid="{0EE28B29-8FB2-4F9B-991F-206D564B7C5E}"/>
    <cellStyle name="20% - Accent3 3" xfId="9" xr:uid="{00000000-0005-0000-0000-000008000000}"/>
    <cellStyle name="20% - Accent4" xfId="10" xr:uid="{00000000-0005-0000-0000-000009000000}"/>
    <cellStyle name="20% - Accent4 2" xfId="11" xr:uid="{00000000-0005-0000-0000-00000A000000}"/>
    <cellStyle name="20% - Accent4 2 2" xfId="2587" xr:uid="{85F95AAF-367A-4FE5-B048-F2266F9B2DFA}"/>
    <cellStyle name="20% - Accent4 2 2 2" xfId="4497" xr:uid="{3F8F8C7A-BAE9-4AF4-9C01-1775C368112F}"/>
    <cellStyle name="20% - Accent4 3" xfId="12" xr:uid="{00000000-0005-0000-0000-00000B000000}"/>
    <cellStyle name="20% - Accent5" xfId="13" xr:uid="{00000000-0005-0000-0000-00000C000000}"/>
    <cellStyle name="20% - Accent5 2" xfId="14" xr:uid="{00000000-0005-0000-0000-00000D000000}"/>
    <cellStyle name="20% - Accent5 2 2" xfId="4498" xr:uid="{65D1292A-B9D9-4786-9645-FA0187E56560}"/>
    <cellStyle name="20% - Accent5 3" xfId="15" xr:uid="{00000000-0005-0000-0000-00000E000000}"/>
    <cellStyle name="20% - Accent6" xfId="16" xr:uid="{00000000-0005-0000-0000-00000F000000}"/>
    <cellStyle name="20% - Accent6 2" xfId="17" xr:uid="{00000000-0005-0000-0000-000010000000}"/>
    <cellStyle name="20% - Accent6 2 2" xfId="2588" xr:uid="{2679AEB0-34D2-47B2-9245-D67898711996}"/>
    <cellStyle name="20% - Accent6 2 2 2" xfId="4499" xr:uid="{42A2FE29-94DE-4D4A-ACFE-DC0251603310}"/>
    <cellStyle name="20% - Accent6 3" xfId="18" xr:uid="{00000000-0005-0000-0000-000011000000}"/>
    <cellStyle name="20% - Isticanje1 2" xfId="19" xr:uid="{00000000-0005-0000-0000-000012000000}"/>
    <cellStyle name="20% - Isticanje1 2 2" xfId="20" xr:uid="{00000000-0005-0000-0000-000013000000}"/>
    <cellStyle name="20% - Isticanje1 2 2 2" xfId="21" xr:uid="{00000000-0005-0000-0000-000014000000}"/>
    <cellStyle name="20% - Isticanje1 2 2 3" xfId="22" xr:uid="{00000000-0005-0000-0000-000015000000}"/>
    <cellStyle name="20% - Isticanje1 2 3" xfId="23" xr:uid="{00000000-0005-0000-0000-000016000000}"/>
    <cellStyle name="20% - Isticanje1 2 4" xfId="24" xr:uid="{00000000-0005-0000-0000-000017000000}"/>
    <cellStyle name="20% - Isticanje1 3" xfId="1409" xr:uid="{5640FCB2-2B4B-4D24-83BF-E8FC58F49D84}"/>
    <cellStyle name="20% - Isticanje2 2" xfId="25" xr:uid="{00000000-0005-0000-0000-000018000000}"/>
    <cellStyle name="20% - Isticanje2 2 2" xfId="26" xr:uid="{00000000-0005-0000-0000-000019000000}"/>
    <cellStyle name="20% - Isticanje2 2 2 2" xfId="27" xr:uid="{00000000-0005-0000-0000-00001A000000}"/>
    <cellStyle name="20% - Isticanje2 2 2 3" xfId="28" xr:uid="{00000000-0005-0000-0000-00001B000000}"/>
    <cellStyle name="20% - Isticanje2 2 3" xfId="29" xr:uid="{00000000-0005-0000-0000-00001C000000}"/>
    <cellStyle name="20% - Isticanje2 2 4" xfId="30" xr:uid="{00000000-0005-0000-0000-00001D000000}"/>
    <cellStyle name="20% - Isticanje2 3" xfId="1410" xr:uid="{13C25924-66C7-4B0F-8C63-3CC87E728D3B}"/>
    <cellStyle name="20% - Isticanje3 2" xfId="31" xr:uid="{00000000-0005-0000-0000-00001E000000}"/>
    <cellStyle name="20% - Isticanje3 2 2" xfId="32" xr:uid="{00000000-0005-0000-0000-00001F000000}"/>
    <cellStyle name="20% - Isticanje3 2 2 2" xfId="33" xr:uid="{00000000-0005-0000-0000-000020000000}"/>
    <cellStyle name="20% - Isticanje3 2 2 3" xfId="34" xr:uid="{00000000-0005-0000-0000-000021000000}"/>
    <cellStyle name="20% - Isticanje3 2 3" xfId="35" xr:uid="{00000000-0005-0000-0000-000022000000}"/>
    <cellStyle name="20% - Isticanje3 2 4" xfId="36" xr:uid="{00000000-0005-0000-0000-000023000000}"/>
    <cellStyle name="20% - Isticanje3 3" xfId="1411" xr:uid="{B37CD0FF-F9E1-484E-90C6-1E502889BB25}"/>
    <cellStyle name="20% - Isticanje4 2" xfId="37" xr:uid="{00000000-0005-0000-0000-000024000000}"/>
    <cellStyle name="20% - Isticanje4 2 2" xfId="38" xr:uid="{00000000-0005-0000-0000-000025000000}"/>
    <cellStyle name="20% - Isticanje4 2 2 2" xfId="39" xr:uid="{00000000-0005-0000-0000-000026000000}"/>
    <cellStyle name="20% - Isticanje4 2 2 3" xfId="40" xr:uid="{00000000-0005-0000-0000-000027000000}"/>
    <cellStyle name="20% - Isticanje4 2 3" xfId="41" xr:uid="{00000000-0005-0000-0000-000028000000}"/>
    <cellStyle name="20% - Isticanje4 2 4" xfId="42" xr:uid="{00000000-0005-0000-0000-000029000000}"/>
    <cellStyle name="20% - Isticanje4 3" xfId="1412" xr:uid="{4936CA6D-5AB8-44D8-92BD-3639399A9505}"/>
    <cellStyle name="20% - Isticanje5 2" xfId="43" xr:uid="{00000000-0005-0000-0000-00002A000000}"/>
    <cellStyle name="20% - Isticanje5 2 2" xfId="44" xr:uid="{00000000-0005-0000-0000-00002B000000}"/>
    <cellStyle name="20% - Isticanje5 2 3" xfId="45" xr:uid="{00000000-0005-0000-0000-00002C000000}"/>
    <cellStyle name="20% - Isticanje5 3" xfId="1413" xr:uid="{8797D0E1-E8CB-4FC2-BFCB-10619378A4D2}"/>
    <cellStyle name="20% - Isticanje6 2" xfId="46" xr:uid="{00000000-0005-0000-0000-00002D000000}"/>
    <cellStyle name="20% - Isticanje6 2 2" xfId="47" xr:uid="{00000000-0005-0000-0000-00002E000000}"/>
    <cellStyle name="20% - Isticanje6 2 2 2" xfId="48" xr:uid="{00000000-0005-0000-0000-00002F000000}"/>
    <cellStyle name="20% - Isticanje6 2 2 3" xfId="49" xr:uid="{00000000-0005-0000-0000-000030000000}"/>
    <cellStyle name="20% - Isticanje6 2 3" xfId="50" xr:uid="{00000000-0005-0000-0000-000031000000}"/>
    <cellStyle name="20% - Isticanje6 2 4" xfId="51" xr:uid="{00000000-0005-0000-0000-000032000000}"/>
    <cellStyle name="20% - Isticanje6 3" xfId="1414" xr:uid="{E1EAC5A0-B641-4627-AA7B-557ED7D47A99}"/>
    <cellStyle name="40% - Accent1" xfId="52" xr:uid="{00000000-0005-0000-0000-000033000000}"/>
    <cellStyle name="40% - Accent1 2" xfId="53" xr:uid="{00000000-0005-0000-0000-000034000000}"/>
    <cellStyle name="40% - Accent1 2 2" xfId="2589" xr:uid="{F6A3D26D-0DEF-46B3-AB7A-E0066D3B6AF4}"/>
    <cellStyle name="40% - Accent1 2 2 2" xfId="4500" xr:uid="{79B483D6-373E-44BA-8706-6F18DE91957F}"/>
    <cellStyle name="40% - Accent1 3" xfId="54" xr:uid="{00000000-0005-0000-0000-000035000000}"/>
    <cellStyle name="40% - Accent2" xfId="55" xr:uid="{00000000-0005-0000-0000-000036000000}"/>
    <cellStyle name="40% - Accent2 2" xfId="56" xr:uid="{00000000-0005-0000-0000-000037000000}"/>
    <cellStyle name="40% - Accent2 2 2" xfId="4501" xr:uid="{81499464-82E9-4C9C-9710-361518A9E191}"/>
    <cellStyle name="40% - Accent2 3" xfId="57" xr:uid="{00000000-0005-0000-0000-000038000000}"/>
    <cellStyle name="40% - Accent3" xfId="58" xr:uid="{00000000-0005-0000-0000-000039000000}"/>
    <cellStyle name="40% - Accent3 2" xfId="59" xr:uid="{00000000-0005-0000-0000-00003A000000}"/>
    <cellStyle name="40% - Accent3 2 2" xfId="2590" xr:uid="{C146B637-F044-41E3-9EDA-426AE8136DA2}"/>
    <cellStyle name="40% - Accent3 2 2 2" xfId="4502" xr:uid="{4D448ABB-0598-4C66-8E1E-667526D84A04}"/>
    <cellStyle name="40% - Accent3 3" xfId="60" xr:uid="{00000000-0005-0000-0000-00003B000000}"/>
    <cellStyle name="40% - Accent4" xfId="61" xr:uid="{00000000-0005-0000-0000-00003C000000}"/>
    <cellStyle name="40% - Accent4 2" xfId="62" xr:uid="{00000000-0005-0000-0000-00003D000000}"/>
    <cellStyle name="40% - Accent4 2 2" xfId="2591" xr:uid="{506164CB-A6B9-421B-AD14-7DB72E806978}"/>
    <cellStyle name="40% - Accent4 2 2 2" xfId="4503" xr:uid="{5C028A27-8E14-4CD3-97DA-3B6D0A526ECD}"/>
    <cellStyle name="40% - Accent4 3" xfId="63" xr:uid="{00000000-0005-0000-0000-00003E000000}"/>
    <cellStyle name="40% - Accent5" xfId="64" xr:uid="{00000000-0005-0000-0000-00003F000000}"/>
    <cellStyle name="40% - Accent5 2" xfId="65" xr:uid="{00000000-0005-0000-0000-000040000000}"/>
    <cellStyle name="40% - Accent5 2 2" xfId="2592" xr:uid="{EF00EC75-F07F-4F9F-BB69-A6BBB1BBD5CE}"/>
    <cellStyle name="40% - Accent5 2 2 2" xfId="4504" xr:uid="{FA5F7472-5AB8-47B0-A19F-CC1191ABAD58}"/>
    <cellStyle name="40% - Accent5 3" xfId="66" xr:uid="{00000000-0005-0000-0000-000041000000}"/>
    <cellStyle name="40% - Accent6" xfId="67" xr:uid="{00000000-0005-0000-0000-000042000000}"/>
    <cellStyle name="40% - Accent6 2" xfId="68" xr:uid="{00000000-0005-0000-0000-000043000000}"/>
    <cellStyle name="40% - Accent6 2 2" xfId="2593" xr:uid="{16A63244-8B95-4E9B-A41F-B3BAFBE74830}"/>
    <cellStyle name="40% - Accent6 2 2 2" xfId="4505" xr:uid="{6ACC83EC-DEDF-4E7A-86A3-38716B8FC244}"/>
    <cellStyle name="40% - Accent6 3" xfId="69" xr:uid="{00000000-0005-0000-0000-000044000000}"/>
    <cellStyle name="40% - Isticanje1" xfId="1066" builtinId="31" hidden="1"/>
    <cellStyle name="40% - Isticanje1 2" xfId="70" xr:uid="{00000000-0005-0000-0000-000046000000}"/>
    <cellStyle name="40% - Isticanje1 2 2" xfId="71" xr:uid="{00000000-0005-0000-0000-000047000000}"/>
    <cellStyle name="40% - Isticanje1 2 3" xfId="72" xr:uid="{00000000-0005-0000-0000-000048000000}"/>
    <cellStyle name="40% - Isticanje1 3" xfId="1415" xr:uid="{1C4A02DA-281F-4E37-91F0-603FEBBE9D7B}"/>
    <cellStyle name="40% - Isticanje2 2" xfId="73" xr:uid="{00000000-0005-0000-0000-000049000000}"/>
    <cellStyle name="40% - Isticanje2 2 2" xfId="74" xr:uid="{00000000-0005-0000-0000-00004A000000}"/>
    <cellStyle name="40% - Isticanje2 2 3" xfId="75" xr:uid="{00000000-0005-0000-0000-00004B000000}"/>
    <cellStyle name="40% - Isticanje2 3" xfId="1416" xr:uid="{7FC13419-F854-4327-AAD4-499DB6140E8B}"/>
    <cellStyle name="40% - Isticanje3 2" xfId="76" xr:uid="{00000000-0005-0000-0000-00004C000000}"/>
    <cellStyle name="40% - Isticanje3 2 2" xfId="77" xr:uid="{00000000-0005-0000-0000-00004D000000}"/>
    <cellStyle name="40% - Isticanje3 2 2 2" xfId="78" xr:uid="{00000000-0005-0000-0000-00004E000000}"/>
    <cellStyle name="40% - Isticanje3 2 2 3" xfId="79" xr:uid="{00000000-0005-0000-0000-00004F000000}"/>
    <cellStyle name="40% - Isticanje3 2 3" xfId="80" xr:uid="{00000000-0005-0000-0000-000050000000}"/>
    <cellStyle name="40% - Isticanje3 2 4" xfId="81" xr:uid="{00000000-0005-0000-0000-000051000000}"/>
    <cellStyle name="40% - Isticanje3 3" xfId="1417" xr:uid="{637C2346-E732-4641-9671-4B4D3CB65C6D}"/>
    <cellStyle name="40% - Isticanje4 2" xfId="82" xr:uid="{00000000-0005-0000-0000-000052000000}"/>
    <cellStyle name="40% - Isticanje4 2 2" xfId="83" xr:uid="{00000000-0005-0000-0000-000053000000}"/>
    <cellStyle name="40% - Isticanje4 2 2 2" xfId="84" xr:uid="{00000000-0005-0000-0000-000054000000}"/>
    <cellStyle name="40% - Isticanje4 2 2 3" xfId="85" xr:uid="{00000000-0005-0000-0000-000055000000}"/>
    <cellStyle name="40% - Isticanje4 2 3" xfId="86" xr:uid="{00000000-0005-0000-0000-000056000000}"/>
    <cellStyle name="40% - Isticanje4 2 4" xfId="87" xr:uid="{00000000-0005-0000-0000-000057000000}"/>
    <cellStyle name="40% - Isticanje4 3" xfId="1418" xr:uid="{53C49CC6-96AF-4F7F-AC20-AF978B364A0F}"/>
    <cellStyle name="40% - Isticanje5 2" xfId="88" xr:uid="{00000000-0005-0000-0000-000058000000}"/>
    <cellStyle name="40% - Isticanje5 2 2" xfId="89" xr:uid="{00000000-0005-0000-0000-000059000000}"/>
    <cellStyle name="40% - Isticanje5 2 2 2" xfId="90" xr:uid="{00000000-0005-0000-0000-00005A000000}"/>
    <cellStyle name="40% - Isticanje5 2 2 3" xfId="91" xr:uid="{00000000-0005-0000-0000-00005B000000}"/>
    <cellStyle name="40% - Isticanje5 2 3" xfId="92" xr:uid="{00000000-0005-0000-0000-00005C000000}"/>
    <cellStyle name="40% - Isticanje5 2 4" xfId="93" xr:uid="{00000000-0005-0000-0000-00005D000000}"/>
    <cellStyle name="40% - Isticanje5 3" xfId="1419" xr:uid="{7F3F23F4-1C40-407A-96FA-E4DD1E18F3B4}"/>
    <cellStyle name="40% - Isticanje6 2" xfId="94" xr:uid="{00000000-0005-0000-0000-00005E000000}"/>
    <cellStyle name="40% - Isticanje6 2 2" xfId="95" xr:uid="{00000000-0005-0000-0000-00005F000000}"/>
    <cellStyle name="40% - Isticanje6 2 2 2" xfId="96" xr:uid="{00000000-0005-0000-0000-000060000000}"/>
    <cellStyle name="40% - Isticanje6 2 2 3" xfId="97" xr:uid="{00000000-0005-0000-0000-000061000000}"/>
    <cellStyle name="40% - Isticanje6 2 3" xfId="98" xr:uid="{00000000-0005-0000-0000-000062000000}"/>
    <cellStyle name="40% - Isticanje6 2 4" xfId="99" xr:uid="{00000000-0005-0000-0000-000063000000}"/>
    <cellStyle name="40% - Isticanje6 3" xfId="1420" xr:uid="{B2BA96B6-14F6-4437-A6F7-BCBDB92A656E}"/>
    <cellStyle name="40% - Naglasak1" xfId="100" xr:uid="{00000000-0005-0000-0000-000064000000}"/>
    <cellStyle name="40% - Naglasak1 2" xfId="101" xr:uid="{00000000-0005-0000-0000-000065000000}"/>
    <cellStyle name="40% - Naglasak1 2 2" xfId="102" xr:uid="{00000000-0005-0000-0000-000066000000}"/>
    <cellStyle name="40% - Naglasak1 2 3" xfId="103" xr:uid="{00000000-0005-0000-0000-000067000000}"/>
    <cellStyle name="40% - Naglasak1 3" xfId="104" xr:uid="{00000000-0005-0000-0000-000068000000}"/>
    <cellStyle name="40% - Naglasak1 3 2" xfId="2594" xr:uid="{5A5D14C0-A4B7-4CD8-B47A-5D9166E9FFA0}"/>
    <cellStyle name="40% - Naglasak1 3 3" xfId="1421" xr:uid="{E4EB2FC1-FB0D-4C9C-AD6C-8E7AC2FC731F}"/>
    <cellStyle name="40% - Naglasak1 4" xfId="105" xr:uid="{00000000-0005-0000-0000-000069000000}"/>
    <cellStyle name="60% - Accent1" xfId="106" xr:uid="{00000000-0005-0000-0000-00006A000000}"/>
    <cellStyle name="60% - Accent1 2" xfId="107" xr:uid="{00000000-0005-0000-0000-00006B000000}"/>
    <cellStyle name="60% - Accent1 2 2" xfId="4506" xr:uid="{BF66293A-20F2-4A1F-8973-8D2401354861}"/>
    <cellStyle name="60% - Accent2" xfId="108" xr:uid="{00000000-0005-0000-0000-00006C000000}"/>
    <cellStyle name="60% - Accent2 2" xfId="109" xr:uid="{00000000-0005-0000-0000-00006D000000}"/>
    <cellStyle name="60% - Accent2 2 2" xfId="4507" xr:uid="{A2ED2592-9240-4832-A6DE-BB96FCC7D747}"/>
    <cellStyle name="60% - Accent3" xfId="110" xr:uid="{00000000-0005-0000-0000-00006E000000}"/>
    <cellStyle name="60% - Accent3 2" xfId="111" xr:uid="{00000000-0005-0000-0000-00006F000000}"/>
    <cellStyle name="60% - Accent3 2 2" xfId="4508" xr:uid="{85EA90A3-C019-4F75-AA27-D1F97690BA14}"/>
    <cellStyle name="60% - Accent4" xfId="112" xr:uid="{00000000-0005-0000-0000-000070000000}"/>
    <cellStyle name="60% - Accent4 2" xfId="113" xr:uid="{00000000-0005-0000-0000-000071000000}"/>
    <cellStyle name="60% - Accent4 2 2" xfId="4509" xr:uid="{FCBADAB5-18D1-4E86-9124-2DDF8D7AE3F0}"/>
    <cellStyle name="60% - Accent5" xfId="114" xr:uid="{00000000-0005-0000-0000-000072000000}"/>
    <cellStyle name="60% - Accent5 2" xfId="115" xr:uid="{00000000-0005-0000-0000-000073000000}"/>
    <cellStyle name="60% - Accent5 2 2" xfId="4510" xr:uid="{BBABD864-9AF5-446F-AB1A-6A9FA4887DA0}"/>
    <cellStyle name="60% - Accent6" xfId="116" xr:uid="{00000000-0005-0000-0000-000074000000}"/>
    <cellStyle name="60% - Accent6 2" xfId="117" xr:uid="{00000000-0005-0000-0000-000075000000}"/>
    <cellStyle name="60% - Accent6 2 2" xfId="4511" xr:uid="{A0676E89-B03C-49EA-9972-9123713F4F3A}"/>
    <cellStyle name="60% - Isticanje1 2" xfId="118" xr:uid="{00000000-0005-0000-0000-000076000000}"/>
    <cellStyle name="60% - Isticanje1 2 2" xfId="119" xr:uid="{00000000-0005-0000-0000-000077000000}"/>
    <cellStyle name="60% - Isticanje1 2 2 2" xfId="120" xr:uid="{00000000-0005-0000-0000-000078000000}"/>
    <cellStyle name="60% - Isticanje1 2 2 3" xfId="121" xr:uid="{00000000-0005-0000-0000-000079000000}"/>
    <cellStyle name="60% - Isticanje1 2 3" xfId="122" xr:uid="{00000000-0005-0000-0000-00007A000000}"/>
    <cellStyle name="60% - Isticanje1 2 4" xfId="123" xr:uid="{00000000-0005-0000-0000-00007B000000}"/>
    <cellStyle name="60% - Isticanje1 3" xfId="1422" xr:uid="{83D5F6C3-A123-498C-8E97-5F6CADD23750}"/>
    <cellStyle name="60% - Isticanje2 2" xfId="124" xr:uid="{00000000-0005-0000-0000-00007C000000}"/>
    <cellStyle name="60% - Isticanje2 2 2" xfId="125" xr:uid="{00000000-0005-0000-0000-00007D000000}"/>
    <cellStyle name="60% - Isticanje2 2 2 2" xfId="126" xr:uid="{00000000-0005-0000-0000-00007E000000}"/>
    <cellStyle name="60% - Isticanje2 2 2 3" xfId="127" xr:uid="{00000000-0005-0000-0000-00007F000000}"/>
    <cellStyle name="60% - Isticanje2 2 3" xfId="128" xr:uid="{00000000-0005-0000-0000-000080000000}"/>
    <cellStyle name="60% - Isticanje2 2 4" xfId="129" xr:uid="{00000000-0005-0000-0000-000081000000}"/>
    <cellStyle name="60% - Isticanje2 3" xfId="1423" xr:uid="{24BC56CB-42EB-4E07-A3B6-F076A02614F0}"/>
    <cellStyle name="60% - Isticanje3 2" xfId="130" xr:uid="{00000000-0005-0000-0000-000082000000}"/>
    <cellStyle name="60% - Isticanje3 2 2" xfId="131" xr:uid="{00000000-0005-0000-0000-000083000000}"/>
    <cellStyle name="60% - Isticanje3 2 2 2" xfId="132" xr:uid="{00000000-0005-0000-0000-000084000000}"/>
    <cellStyle name="60% - Isticanje3 2 2 3" xfId="133" xr:uid="{00000000-0005-0000-0000-000085000000}"/>
    <cellStyle name="60% - Isticanje3 2 3" xfId="134" xr:uid="{00000000-0005-0000-0000-000086000000}"/>
    <cellStyle name="60% - Isticanje3 2 4" xfId="135" xr:uid="{00000000-0005-0000-0000-000087000000}"/>
    <cellStyle name="60% - Isticanje3 3" xfId="1424" xr:uid="{5419F80B-B34F-4A16-983C-F5DE0DB42612}"/>
    <cellStyle name="60% - Isticanje4 2" xfId="136" xr:uid="{00000000-0005-0000-0000-000088000000}"/>
    <cellStyle name="60% - Isticanje4 2 2" xfId="137" xr:uid="{00000000-0005-0000-0000-000089000000}"/>
    <cellStyle name="60% - Isticanje4 2 2 2" xfId="138" xr:uid="{00000000-0005-0000-0000-00008A000000}"/>
    <cellStyle name="60% - Isticanje4 2 2 3" xfId="139" xr:uid="{00000000-0005-0000-0000-00008B000000}"/>
    <cellStyle name="60% - Isticanje4 2 3" xfId="140" xr:uid="{00000000-0005-0000-0000-00008C000000}"/>
    <cellStyle name="60% - Isticanje4 2 4" xfId="141" xr:uid="{00000000-0005-0000-0000-00008D000000}"/>
    <cellStyle name="60% - Isticanje4 3" xfId="1425" xr:uid="{1D79212A-3CFA-4AC8-B790-F55E356EA911}"/>
    <cellStyle name="60% - Isticanje5 2" xfId="142" xr:uid="{00000000-0005-0000-0000-00008E000000}"/>
    <cellStyle name="60% - Isticanje5 2 2" xfId="143" xr:uid="{00000000-0005-0000-0000-00008F000000}"/>
    <cellStyle name="60% - Isticanje5 2 2 2" xfId="144" xr:uid="{00000000-0005-0000-0000-000090000000}"/>
    <cellStyle name="60% - Isticanje5 2 2 3" xfId="145" xr:uid="{00000000-0005-0000-0000-000091000000}"/>
    <cellStyle name="60% - Isticanje5 2 3" xfId="146" xr:uid="{00000000-0005-0000-0000-000092000000}"/>
    <cellStyle name="60% - Isticanje5 2 4" xfId="147" xr:uid="{00000000-0005-0000-0000-000093000000}"/>
    <cellStyle name="60% - Isticanje5 3" xfId="1426" xr:uid="{D1A30BE4-B2E0-472B-8B44-831179997A30}"/>
    <cellStyle name="60% - Isticanje6 2" xfId="148" xr:uid="{00000000-0005-0000-0000-000094000000}"/>
    <cellStyle name="60% - Isticanje6 2 2" xfId="149" xr:uid="{00000000-0005-0000-0000-000095000000}"/>
    <cellStyle name="60% - Isticanje6 2 2 2" xfId="150" xr:uid="{00000000-0005-0000-0000-000096000000}"/>
    <cellStyle name="60% - Isticanje6 2 2 3" xfId="151" xr:uid="{00000000-0005-0000-0000-000097000000}"/>
    <cellStyle name="60% - Isticanje6 2 3" xfId="152" xr:uid="{00000000-0005-0000-0000-000098000000}"/>
    <cellStyle name="60% - Isticanje6 2 4" xfId="153" xr:uid="{00000000-0005-0000-0000-000099000000}"/>
    <cellStyle name="60% - Isticanje6 3" xfId="1427" xr:uid="{DF3541A7-0541-41A2-9966-9A836D9F1A90}"/>
    <cellStyle name="A4 Small 210 x 297 mm 13 2 2" xfId="154" xr:uid="{00000000-0005-0000-0000-00009A000000}"/>
    <cellStyle name="Accent1" xfId="155" xr:uid="{00000000-0005-0000-0000-00009B000000}"/>
    <cellStyle name="Accent1 2" xfId="156" xr:uid="{00000000-0005-0000-0000-00009C000000}"/>
    <cellStyle name="Accent1 2 2" xfId="4513" xr:uid="{C89BF979-4597-4355-9883-46C1106DF995}"/>
    <cellStyle name="Accent2" xfId="157" xr:uid="{00000000-0005-0000-0000-00009D000000}"/>
    <cellStyle name="Accent2 2" xfId="158" xr:uid="{00000000-0005-0000-0000-00009E000000}"/>
    <cellStyle name="Accent2 2 2" xfId="4514" xr:uid="{7051BF31-F71B-4D7B-AD77-953EE6B94C8E}"/>
    <cellStyle name="Accent3" xfId="159" xr:uid="{00000000-0005-0000-0000-00009F000000}"/>
    <cellStyle name="Accent3 2" xfId="160" xr:uid="{00000000-0005-0000-0000-0000A0000000}"/>
    <cellStyle name="Accent3 2 2" xfId="4515" xr:uid="{599BA326-0684-451D-B91E-5EF51D3F045F}"/>
    <cellStyle name="Accent4" xfId="161" xr:uid="{00000000-0005-0000-0000-0000A1000000}"/>
    <cellStyle name="Accent4 2" xfId="162" xr:uid="{00000000-0005-0000-0000-0000A2000000}"/>
    <cellStyle name="Accent4 2 2" xfId="4516" xr:uid="{CD8E2B56-D81C-4262-9CD9-3B00773EA84B}"/>
    <cellStyle name="Accent5" xfId="163" xr:uid="{00000000-0005-0000-0000-0000A3000000}"/>
    <cellStyle name="Accent5 2" xfId="164" xr:uid="{00000000-0005-0000-0000-0000A4000000}"/>
    <cellStyle name="Accent5 2 2" xfId="4517" xr:uid="{DBC1E578-819F-4BC2-8DC5-0E6902EDBD2F}"/>
    <cellStyle name="Accent6" xfId="165" xr:uid="{00000000-0005-0000-0000-0000A5000000}"/>
    <cellStyle name="Accent6 2" xfId="166" xr:uid="{00000000-0005-0000-0000-0000A6000000}"/>
    <cellStyle name="Accent6 2 2" xfId="4518" xr:uid="{3288ECB4-BCC8-4C49-9ED1-9CA63A6789AA}"/>
    <cellStyle name="Bad" xfId="167" xr:uid="{00000000-0005-0000-0000-0000A7000000}"/>
    <cellStyle name="Bad 2" xfId="168" xr:uid="{00000000-0005-0000-0000-0000A8000000}"/>
    <cellStyle name="Bad 2 2" xfId="4519" xr:uid="{719F2D85-47D3-43C2-8AAF-24FDE9F72AF2}"/>
    <cellStyle name="Bilješka 2" xfId="169" xr:uid="{00000000-0005-0000-0000-0000A9000000}"/>
    <cellStyle name="Bilješka 2 2" xfId="170" xr:uid="{00000000-0005-0000-0000-0000AA000000}"/>
    <cellStyle name="Bilješka 2 2 2" xfId="171" xr:uid="{00000000-0005-0000-0000-0000AB000000}"/>
    <cellStyle name="Bilješka 2 2 3" xfId="172" xr:uid="{00000000-0005-0000-0000-0000AC000000}"/>
    <cellStyle name="Bilješka 2 3" xfId="173" xr:uid="{00000000-0005-0000-0000-0000AD000000}"/>
    <cellStyle name="Bilješka 3" xfId="1428" xr:uid="{3F876113-236F-42B2-B19D-AB64AD976BD0}"/>
    <cellStyle name="Calculation" xfId="174" xr:uid="{00000000-0005-0000-0000-0000AE000000}"/>
    <cellStyle name="Calculation 2" xfId="175" xr:uid="{00000000-0005-0000-0000-0000AF000000}"/>
    <cellStyle name="Calculation 2 2" xfId="4520" xr:uid="{8E78185A-1BA8-4275-8BDE-D5EF595D5259}"/>
    <cellStyle name="Check Cell" xfId="176" xr:uid="{00000000-0005-0000-0000-0000B0000000}"/>
    <cellStyle name="Check Cell 2" xfId="177" xr:uid="{00000000-0005-0000-0000-0000B1000000}"/>
    <cellStyle name="Check Cell 2 2" xfId="4521" xr:uid="{3551C8B4-8472-4F57-891A-FCDF7195959C}"/>
    <cellStyle name="Comma 10" xfId="178" xr:uid="{00000000-0005-0000-0000-0000B2000000}"/>
    <cellStyle name="Comma 10 2" xfId="179" xr:uid="{00000000-0005-0000-0000-0000B3000000}"/>
    <cellStyle name="Comma 10 2 2" xfId="1826" xr:uid="{ECCBC293-4065-4F83-BE2A-D665B1F5DA07}"/>
    <cellStyle name="Comma 10 2 2 2" xfId="3523" xr:uid="{971E8D3F-823B-4F99-A9EC-CA5B0B636A8C}"/>
    <cellStyle name="Comma 10 2 3" xfId="2021" xr:uid="{6F4A121E-A3A8-441B-8C0D-3824B81062A7}"/>
    <cellStyle name="Comma 10 2 3 2" xfId="3718" xr:uid="{26DE256C-A75F-4A84-BF65-9183C3C2A56E}"/>
    <cellStyle name="Comma 10 2 4" xfId="2360" xr:uid="{6714D86A-DCA9-4FB3-81FD-5A74F99FA637}"/>
    <cellStyle name="Comma 10 2 4 2" xfId="4056" xr:uid="{6CB2E47B-A187-42BE-904E-3F3F940FFF5D}"/>
    <cellStyle name="Comma 10 2 5" xfId="1626" xr:uid="{A8913E68-D9AA-45D4-B31B-CB80887EA375}"/>
    <cellStyle name="Comma 10 2 5 2" xfId="3326" xr:uid="{86F95B80-CD3D-4473-862C-4A732EB0E9E8}"/>
    <cellStyle name="Comma 10 2 6" xfId="2596" xr:uid="{139B6AD7-1A40-49AD-8D1C-BAE40CE3B4FB}"/>
    <cellStyle name="Comma 10 2 6 2" xfId="4257" xr:uid="{4308219C-1291-40C7-9D07-A3D6327E4087}"/>
    <cellStyle name="Comma 10 2 7" xfId="2987" xr:uid="{74EA1206-85C4-4DC8-9593-2CB7CBCA841D}"/>
    <cellStyle name="Comma 10 2 8" xfId="1222" xr:uid="{702D343A-A610-4EA0-A626-8CA0600D3630}"/>
    <cellStyle name="Comma 10 3" xfId="180" xr:uid="{00000000-0005-0000-0000-0000B4000000}"/>
    <cellStyle name="Comma 10 3 2" xfId="2020" xr:uid="{B4DEE6DF-BE28-47DE-B315-F3E102B5E540}"/>
    <cellStyle name="Comma 10 3 2 2" xfId="3717" xr:uid="{719D8F7F-4D70-4A99-B696-C082BCBB751B}"/>
    <cellStyle name="Comma 10 3 3" xfId="2359" xr:uid="{0191E436-1B78-489F-B47C-3B33C75BB532}"/>
    <cellStyle name="Comma 10 3 3 2" xfId="4055" xr:uid="{B0B1294D-A1DB-4DB3-B2D0-D3D5DFFD7064}"/>
    <cellStyle name="Comma 10 3 4" xfId="1670" xr:uid="{309CCD30-2A74-4B17-8851-B4F824F36896}"/>
    <cellStyle name="Comma 10 3 4 2" xfId="3368" xr:uid="{1345E08F-685C-4274-B663-F1A8D27E1CF4}"/>
    <cellStyle name="Comma 10 3 5" xfId="2597" xr:uid="{EF2377AC-E7D2-462C-BC4B-7CABD906941B}"/>
    <cellStyle name="Comma 10 3 5 2" xfId="4258" xr:uid="{E3B84275-C8CD-4081-ABD7-BF4B07F27B53}"/>
    <cellStyle name="Comma 10 3 6" xfId="2986" xr:uid="{1B1E9A8C-E1F8-4D1E-BE11-98820F917CBD}"/>
    <cellStyle name="Comma 10 3 7" xfId="1221" xr:uid="{67FAAF99-3CB7-4420-9FF8-4938AA98192D}"/>
    <cellStyle name="Comma 10 4" xfId="1871" xr:uid="{E1ADC882-1672-4DF2-8C1E-1A6BDBB2ECAD}"/>
    <cellStyle name="Comma 10 4 2" xfId="3568" xr:uid="{D96E0DFD-CF71-4E84-97BF-3D382C491F83}"/>
    <cellStyle name="Comma 10 5" xfId="2206" xr:uid="{F89CCC3C-69A2-4DFF-A769-10FD618CA6C3}"/>
    <cellStyle name="Comma 10 5 2" xfId="3902" xr:uid="{5FF46F94-70AD-49D0-9962-4BDE3C830942}"/>
    <cellStyle name="Comma 10 6" xfId="1445" xr:uid="{A55D32E6-20A8-496B-BF09-6863B22438B4}"/>
    <cellStyle name="Comma 10 6 2" xfId="3174" xr:uid="{667A0E83-B228-4263-8928-2B899F63EFFD}"/>
    <cellStyle name="Comma 10 7" xfId="2595" xr:uid="{EFCDA102-DB88-47B0-8398-B171F5492039}"/>
    <cellStyle name="Comma 10 7 2" xfId="4256" xr:uid="{F57BCB16-B16F-4944-93CB-77FDEEEFAB44}"/>
    <cellStyle name="Comma 10 8" xfId="2833" xr:uid="{43EDAC14-7976-4D56-90F9-B4903DC43137}"/>
    <cellStyle name="Comma 10 9" xfId="1067" xr:uid="{46E92899-997E-4D9E-9537-4604C9FD58E9}"/>
    <cellStyle name="Comma 11" xfId="181" xr:uid="{00000000-0005-0000-0000-0000B5000000}"/>
    <cellStyle name="Comma 11 2" xfId="182" xr:uid="{00000000-0005-0000-0000-0000B6000000}"/>
    <cellStyle name="Comma 11 2 2" xfId="1827" xr:uid="{33A0EE16-FE2E-48C1-BADB-64CF9A165BDC}"/>
    <cellStyle name="Comma 11 2 2 2" xfId="3524" xr:uid="{D41CB255-6CE3-4477-A376-CFCC0AC8B41F}"/>
    <cellStyle name="Comma 11 2 3" xfId="2023" xr:uid="{1483B6F7-46FA-45E6-A296-3DF5AB7B3C7E}"/>
    <cellStyle name="Comma 11 2 3 2" xfId="3720" xr:uid="{ECE47F86-12D1-47C1-AC71-D334139A71FA}"/>
    <cellStyle name="Comma 11 2 4" xfId="2362" xr:uid="{75A58504-1F87-4237-8E9F-10C081C577F1}"/>
    <cellStyle name="Comma 11 2 4 2" xfId="4058" xr:uid="{F5A4E8DE-E778-4C8E-B75A-3DB1B853D93C}"/>
    <cellStyle name="Comma 11 2 5" xfId="1627" xr:uid="{94D9F43B-330A-442C-B726-0B8822EADEFC}"/>
    <cellStyle name="Comma 11 2 5 2" xfId="3327" xr:uid="{994D8E74-C8BA-4F1B-A0BB-7D01C34721A0}"/>
    <cellStyle name="Comma 11 2 6" xfId="2599" xr:uid="{610E89E0-8160-4246-88AE-07A2CF9A07DB}"/>
    <cellStyle name="Comma 11 2 6 2" xfId="4260" xr:uid="{FAE6A057-6B45-4ADE-8244-60A61BD6734D}"/>
    <cellStyle name="Comma 11 2 7" xfId="2989" xr:uid="{75F7BF47-3F64-49F2-ADDA-EE6CB6055342}"/>
    <cellStyle name="Comma 11 2 8" xfId="1224" xr:uid="{5A6F3450-E5F4-418F-8C80-3A4DC94EE821}"/>
    <cellStyle name="Comma 11 3" xfId="183" xr:uid="{00000000-0005-0000-0000-0000B7000000}"/>
    <cellStyle name="Comma 11 3 2" xfId="2022" xr:uid="{AC08CE63-6022-4BA9-85BC-69005AF7646A}"/>
    <cellStyle name="Comma 11 3 2 2" xfId="3719" xr:uid="{E45E4AAC-80A5-4F6F-AAFE-30D44FA7CE42}"/>
    <cellStyle name="Comma 11 3 3" xfId="2361" xr:uid="{8798A368-57C9-4EBD-98D7-4D4C43EB41ED}"/>
    <cellStyle name="Comma 11 3 3 2" xfId="4057" xr:uid="{2E57AD17-5905-4947-B91B-A24CCB146D62}"/>
    <cellStyle name="Comma 11 3 4" xfId="1671" xr:uid="{61B59BA8-F338-48FB-A6EF-F924AC28DCBD}"/>
    <cellStyle name="Comma 11 3 4 2" xfId="3369" xr:uid="{791116FC-E7D6-45B5-A22D-B308D05473A9}"/>
    <cellStyle name="Comma 11 3 5" xfId="2600" xr:uid="{8CDCA11D-1908-4461-9CB1-08FE7A564A0B}"/>
    <cellStyle name="Comma 11 3 5 2" xfId="4261" xr:uid="{BA5AF412-CFAE-415F-8046-3620A7CDBC39}"/>
    <cellStyle name="Comma 11 3 6" xfId="2988" xr:uid="{D3DB620E-69FC-4A47-8F78-BE4BB5DF2424}"/>
    <cellStyle name="Comma 11 3 7" xfId="1223" xr:uid="{20327D2F-3E9B-4CE0-A409-23D7CFE7F6E5}"/>
    <cellStyle name="Comma 11 4" xfId="1870" xr:uid="{0D85F391-CF00-48A9-B79D-E18D6D8A3146}"/>
    <cellStyle name="Comma 11 4 2" xfId="3567" xr:uid="{2919847E-5C68-46E9-AF90-578A213E3A57}"/>
    <cellStyle name="Comma 11 5" xfId="2207" xr:uid="{46043EBA-B460-412B-814B-696F54EC05CF}"/>
    <cellStyle name="Comma 11 5 2" xfId="3903" xr:uid="{8C66BCF7-1C59-49E7-AA23-5A983188EB21}"/>
    <cellStyle name="Comma 11 6" xfId="1444" xr:uid="{83BE4AB3-C50F-48BC-9BAD-2C69EB39202B}"/>
    <cellStyle name="Comma 11 6 2" xfId="3173" xr:uid="{4270B515-09D4-48D7-A441-62B060B194F4}"/>
    <cellStyle name="Comma 11 7" xfId="2598" xr:uid="{0C44CB56-08B6-488B-8020-32F17C75FD44}"/>
    <cellStyle name="Comma 11 7 2" xfId="4259" xr:uid="{EC273E20-BF2A-4488-9B98-7E8267A6A307}"/>
    <cellStyle name="Comma 11 8" xfId="2834" xr:uid="{E1CE604E-7F1C-4F81-9816-537B030D25CC}"/>
    <cellStyle name="Comma 11 9" xfId="1068" xr:uid="{96095067-F062-455A-877E-6BDC959A6FB0}"/>
    <cellStyle name="Comma 12" xfId="184" xr:uid="{00000000-0005-0000-0000-0000B8000000}"/>
    <cellStyle name="Comma 12 2" xfId="185" xr:uid="{00000000-0005-0000-0000-0000B9000000}"/>
    <cellStyle name="Comma 12 2 2" xfId="1828" xr:uid="{FE3ED0CF-BFB0-4C35-9BA7-1697FCEC446A}"/>
    <cellStyle name="Comma 12 2 2 2" xfId="3525" xr:uid="{83776292-9896-42DF-B04E-E51B3BA8227C}"/>
    <cellStyle name="Comma 12 2 3" xfId="2025" xr:uid="{E12DE9EC-B6AA-4E79-80DB-24058859713C}"/>
    <cellStyle name="Comma 12 2 3 2" xfId="3722" xr:uid="{DEBE5269-3726-4B63-B112-C679D896078B}"/>
    <cellStyle name="Comma 12 2 4" xfId="2364" xr:uid="{5CBD3C69-5E16-4EE6-9ABC-47CFC9AD8EE8}"/>
    <cellStyle name="Comma 12 2 4 2" xfId="4060" xr:uid="{F6ADDAB3-E50F-4C36-AD01-EAF97F8FE46E}"/>
    <cellStyle name="Comma 12 2 5" xfId="1628" xr:uid="{9FE8ED77-9183-48C7-A46A-8CED894FEE8F}"/>
    <cellStyle name="Comma 12 2 5 2" xfId="3328" xr:uid="{3DACBED3-7895-47A7-B5C4-25B9B9BAE42F}"/>
    <cellStyle name="Comma 12 2 6" xfId="2602" xr:uid="{30A0B04F-767C-4EB7-A8C7-32AA3A634E40}"/>
    <cellStyle name="Comma 12 2 6 2" xfId="4263" xr:uid="{E77B2D17-9F8C-4266-AA77-BC3F19E4BF80}"/>
    <cellStyle name="Comma 12 2 7" xfId="2991" xr:uid="{7E6ABFA4-9270-4A3C-AD83-1EBABEFA5F22}"/>
    <cellStyle name="Comma 12 2 8" xfId="1226" xr:uid="{D60090FB-71A8-4F1B-B377-31B6F3BC0221}"/>
    <cellStyle name="Comma 12 3" xfId="186" xr:uid="{00000000-0005-0000-0000-0000BA000000}"/>
    <cellStyle name="Comma 12 3 2" xfId="2024" xr:uid="{6B064348-CACB-440A-B6BD-7FBB74F12F9E}"/>
    <cellStyle name="Comma 12 3 2 2" xfId="3721" xr:uid="{7C84AD0A-ED70-42D2-8E89-88F069BE987F}"/>
    <cellStyle name="Comma 12 3 3" xfId="2363" xr:uid="{2A0F7B6F-EE03-48A7-B4F7-CA3738DCB58E}"/>
    <cellStyle name="Comma 12 3 3 2" xfId="4059" xr:uid="{C35ED9AB-BBC2-43DE-A38D-0ABD3556D00A}"/>
    <cellStyle name="Comma 12 3 4" xfId="1672" xr:uid="{49419562-9A8A-43E2-8794-AE4DD9434EDC}"/>
    <cellStyle name="Comma 12 3 4 2" xfId="3370" xr:uid="{19DDAEDA-4508-454C-A927-1BC85FDA98D2}"/>
    <cellStyle name="Comma 12 3 5" xfId="2603" xr:uid="{E7DEF4E9-0F3B-4180-B27F-FF883DF5728B}"/>
    <cellStyle name="Comma 12 3 5 2" xfId="4264" xr:uid="{2E8DBF0E-AEF5-4435-B42E-7F5F5629ABD7}"/>
    <cellStyle name="Comma 12 3 6" xfId="2990" xr:uid="{505941A1-2790-476A-BFAC-B4F3149A6E8D}"/>
    <cellStyle name="Comma 12 3 7" xfId="1225" xr:uid="{E9BA3EEC-2BA5-42BA-B1C1-8DD0AD9DD6CC}"/>
    <cellStyle name="Comma 12 4" xfId="1869" xr:uid="{DB9B37B0-7DC8-4B19-8223-D58B5A5C982A}"/>
    <cellStyle name="Comma 12 4 2" xfId="3566" xr:uid="{45E71043-69FA-46F8-BC68-7C83894BDE93}"/>
    <cellStyle name="Comma 12 5" xfId="2208" xr:uid="{CEC2E259-77CA-4089-BC04-552BD28ADDC9}"/>
    <cellStyle name="Comma 12 5 2" xfId="3904" xr:uid="{5D24B26F-D223-4B4D-BCE1-1CC4FAF362BC}"/>
    <cellStyle name="Comma 12 6" xfId="1443" xr:uid="{78041E2E-EABE-40E5-B9B3-B7D82205C504}"/>
    <cellStyle name="Comma 12 6 2" xfId="3172" xr:uid="{6EB3110F-6F67-477D-8384-765BFFCB3245}"/>
    <cellStyle name="Comma 12 7" xfId="2601" xr:uid="{8A1D4442-7443-432F-BDA5-8D192F3E06B9}"/>
    <cellStyle name="Comma 12 7 2" xfId="4262" xr:uid="{905D0252-A6B2-4A80-913F-536EC5FCCC12}"/>
    <cellStyle name="Comma 12 8" xfId="2835" xr:uid="{B353A109-D0EA-4548-A900-4818D43A5EE7}"/>
    <cellStyle name="Comma 12 9" xfId="1069" xr:uid="{452E163C-B23E-420C-BB0F-C9558E38DBD5}"/>
    <cellStyle name="Comma 13" xfId="187" xr:uid="{00000000-0005-0000-0000-0000BB000000}"/>
    <cellStyle name="Comma 13 2" xfId="188" xr:uid="{00000000-0005-0000-0000-0000BC000000}"/>
    <cellStyle name="Comma 13 2 2" xfId="1829" xr:uid="{900C641E-2AA4-4D41-B620-4F52C2C2C9C4}"/>
    <cellStyle name="Comma 13 2 2 2" xfId="3526" xr:uid="{79AE6CDF-CBBB-497C-98F3-2B081C677B83}"/>
    <cellStyle name="Comma 13 2 3" xfId="2027" xr:uid="{108D8E0A-B393-4DA0-A9A9-D3DF933F0390}"/>
    <cellStyle name="Comma 13 2 3 2" xfId="3724" xr:uid="{B07A8592-F4E7-4888-8169-0B8F244AD10C}"/>
    <cellStyle name="Comma 13 2 4" xfId="2366" xr:uid="{69D4564B-228C-4A3F-B684-ACE178F87334}"/>
    <cellStyle name="Comma 13 2 4 2" xfId="4062" xr:uid="{A8543D0A-5C1A-4C2B-B449-BF503F17CDC6}"/>
    <cellStyle name="Comma 13 2 5" xfId="1629" xr:uid="{C60500CA-9C82-4C75-A2DE-C0C728297CE3}"/>
    <cellStyle name="Comma 13 2 5 2" xfId="3329" xr:uid="{836E0334-3E21-4DB3-ABD2-ADE6B60FFDF5}"/>
    <cellStyle name="Comma 13 2 6" xfId="2605" xr:uid="{EECAD8CE-03A3-4BDB-A428-03D4F0A58029}"/>
    <cellStyle name="Comma 13 2 6 2" xfId="4266" xr:uid="{E762230D-6BB0-445B-8245-41E02E3C63EC}"/>
    <cellStyle name="Comma 13 2 7" xfId="2993" xr:uid="{D1A62694-DB6F-45F4-AF8D-5C63B75989B8}"/>
    <cellStyle name="Comma 13 2 8" xfId="1228" xr:uid="{2885B824-5074-4102-A65D-A3AE922A2781}"/>
    <cellStyle name="Comma 13 3" xfId="189" xr:uid="{00000000-0005-0000-0000-0000BD000000}"/>
    <cellStyle name="Comma 13 3 2" xfId="2026" xr:uid="{A2CC9443-737F-42F4-8CB2-C5A176654FAF}"/>
    <cellStyle name="Comma 13 3 2 2" xfId="3723" xr:uid="{29C2C380-EA42-4848-946D-056D0DF391D0}"/>
    <cellStyle name="Comma 13 3 3" xfId="2365" xr:uid="{1CD40BB7-513F-40F4-8B92-B31BBB213867}"/>
    <cellStyle name="Comma 13 3 3 2" xfId="4061" xr:uid="{B75F561A-2C6F-4487-886F-45186496E7A9}"/>
    <cellStyle name="Comma 13 3 4" xfId="1673" xr:uid="{BA13777E-23DC-4EBB-AD2E-5B5F7A3D62A7}"/>
    <cellStyle name="Comma 13 3 4 2" xfId="3371" xr:uid="{8AD57C6F-13E6-480F-AB89-9638865340E4}"/>
    <cellStyle name="Comma 13 3 5" xfId="2606" xr:uid="{2FBCE31A-5C2C-4977-9EA4-DD201B0CD558}"/>
    <cellStyle name="Comma 13 3 5 2" xfId="4267" xr:uid="{DB145D1F-82BA-4D2E-A2E6-715C07B6F7D8}"/>
    <cellStyle name="Comma 13 3 6" xfId="2992" xr:uid="{35DEF1D2-E19F-4D7A-B90E-C48B06689374}"/>
    <cellStyle name="Comma 13 3 7" xfId="1227" xr:uid="{C9B3D2E9-A2D1-411A-90D9-6D8078A6FE15}"/>
    <cellStyle name="Comma 13 4" xfId="1868" xr:uid="{A335F4D0-48B6-42AB-AF29-E36E3C2F9391}"/>
    <cellStyle name="Comma 13 4 2" xfId="3565" xr:uid="{20568337-F8F9-4197-AE2B-6A56120E1B3B}"/>
    <cellStyle name="Comma 13 5" xfId="2209" xr:uid="{4163BF58-88E8-4867-A180-3C64D72694D6}"/>
    <cellStyle name="Comma 13 5 2" xfId="3905" xr:uid="{1C89F178-CAB3-497C-8D0A-3BE3A8E70A82}"/>
    <cellStyle name="Comma 13 6" xfId="1478" xr:uid="{B2A668F3-784F-4E41-8F0E-512643886B30}"/>
    <cellStyle name="Comma 13 6 2" xfId="3178" xr:uid="{7D6042EC-69DB-4ABA-A4E8-7F5397907489}"/>
    <cellStyle name="Comma 13 7" xfId="2604" xr:uid="{5B827079-73C7-49B5-8825-78893F418C3C}"/>
    <cellStyle name="Comma 13 7 2" xfId="4265" xr:uid="{546347A6-8AF9-4BF2-88A3-8881DC35CE6B}"/>
    <cellStyle name="Comma 13 8" xfId="2836" xr:uid="{A736EDB4-6E22-4D8D-9077-F6EBC6B271B1}"/>
    <cellStyle name="Comma 13 9" xfId="1070" xr:uid="{00619F7C-B275-4431-96FC-BC82C9DF6496}"/>
    <cellStyle name="Comma 14" xfId="190" xr:uid="{00000000-0005-0000-0000-0000BE000000}"/>
    <cellStyle name="Comma 14 2" xfId="191" xr:uid="{00000000-0005-0000-0000-0000BF000000}"/>
    <cellStyle name="Comma 14 2 2" xfId="1830" xr:uid="{2FD56904-1D09-4A64-96DB-AE24403BB439}"/>
    <cellStyle name="Comma 14 2 2 2" xfId="3527" xr:uid="{CFFE1AFD-BEE7-4AC8-BACF-301DE74E5812}"/>
    <cellStyle name="Comma 14 2 3" xfId="2029" xr:uid="{3F2F6343-D93C-49CB-9CDF-35364E52EF33}"/>
    <cellStyle name="Comma 14 2 3 2" xfId="3726" xr:uid="{229E74A1-8A76-42F8-992A-281261F6D389}"/>
    <cellStyle name="Comma 14 2 4" xfId="2368" xr:uid="{240E53C2-AA5F-4DE5-ADDC-C708C02A64F1}"/>
    <cellStyle name="Comma 14 2 4 2" xfId="4064" xr:uid="{89495D4D-A0B4-48E1-92B1-A735570479AC}"/>
    <cellStyle name="Comma 14 2 5" xfId="1630" xr:uid="{C6FE334A-8CF9-475A-A034-819981E0C357}"/>
    <cellStyle name="Comma 14 2 5 2" xfId="3330" xr:uid="{BB6068DD-F250-40BD-A7F7-7E2C6BAE5387}"/>
    <cellStyle name="Comma 14 2 6" xfId="2608" xr:uid="{20996854-A96B-4E4B-9470-05A18F6FDA8D}"/>
    <cellStyle name="Comma 14 2 6 2" xfId="4269" xr:uid="{F7960481-6C1C-4D46-AB4D-4A3C5F4275A5}"/>
    <cellStyle name="Comma 14 2 7" xfId="2995" xr:uid="{E36A0086-AFC4-4F23-84F0-5E19E21CDBFD}"/>
    <cellStyle name="Comma 14 2 8" xfId="1230" xr:uid="{8C6F7150-7C09-48A5-AE4F-246C0772342E}"/>
    <cellStyle name="Comma 14 3" xfId="192" xr:uid="{00000000-0005-0000-0000-0000C0000000}"/>
    <cellStyle name="Comma 14 3 2" xfId="2028" xr:uid="{DA7D5D33-A98B-4019-A824-5054A5D51854}"/>
    <cellStyle name="Comma 14 3 2 2" xfId="3725" xr:uid="{73E272DE-4C3F-43DB-B5D2-1B1C8AE51147}"/>
    <cellStyle name="Comma 14 3 3" xfId="2367" xr:uid="{2EF3FFA8-0C91-4365-9952-3A2A783B9F73}"/>
    <cellStyle name="Comma 14 3 3 2" xfId="4063" xr:uid="{DA368EEB-B7EB-4565-B015-8EBBA3E79FCB}"/>
    <cellStyle name="Comma 14 3 4" xfId="1674" xr:uid="{2D79397A-2AF1-4B08-8553-0FF66C1E852C}"/>
    <cellStyle name="Comma 14 3 4 2" xfId="3372" xr:uid="{90AF93C7-3F00-48BE-A997-0BBD6D84CDE8}"/>
    <cellStyle name="Comma 14 3 5" xfId="2609" xr:uid="{1FDF8B8D-995D-494E-98DA-D817E6ABEDEF}"/>
    <cellStyle name="Comma 14 3 5 2" xfId="4270" xr:uid="{551C936F-F31B-419C-91AE-9971A9D835DB}"/>
    <cellStyle name="Comma 14 3 6" xfId="2994" xr:uid="{D261CF9A-0DFD-489C-B72F-2F75C4C33907}"/>
    <cellStyle name="Comma 14 3 7" xfId="1229" xr:uid="{46992FDA-0B73-4AF1-B569-8DD1F553AC23}"/>
    <cellStyle name="Comma 14 4" xfId="1867" xr:uid="{55F598F5-5DBD-426B-B8E4-2508868F95FA}"/>
    <cellStyle name="Comma 14 4 2" xfId="3564" xr:uid="{61CE93C8-CF7D-49B3-8DFA-4E75C2B85157}"/>
    <cellStyle name="Comma 14 5" xfId="2210" xr:uid="{A3D8D608-90A8-4FE9-936D-370EDE25A488}"/>
    <cellStyle name="Comma 14 5 2" xfId="3906" xr:uid="{DDDAB14C-D5F0-4EC0-8557-015C5D9F77F0}"/>
    <cellStyle name="Comma 14 6" xfId="1479" xr:uid="{114F084C-E607-4E51-9D64-F8054A26CEA6}"/>
    <cellStyle name="Comma 14 6 2" xfId="3179" xr:uid="{E5879E2A-1049-4EDD-A6E0-C3C1CA06EEDA}"/>
    <cellStyle name="Comma 14 7" xfId="2607" xr:uid="{B4A20247-0974-4B35-9156-B5215628FC2A}"/>
    <cellStyle name="Comma 14 7 2" xfId="4268" xr:uid="{2B2DACC2-012C-43F9-A0C5-8C82BBEA3B4B}"/>
    <cellStyle name="Comma 14 8" xfId="2837" xr:uid="{1E69D675-C17A-4565-9527-43E5AAC453D1}"/>
    <cellStyle name="Comma 14 9" xfId="1071" xr:uid="{8DD44877-2265-4AE0-9A45-2B09306B7B24}"/>
    <cellStyle name="Comma 15" xfId="193" xr:uid="{00000000-0005-0000-0000-0000C1000000}"/>
    <cellStyle name="Comma 15 2" xfId="194" xr:uid="{00000000-0005-0000-0000-0000C2000000}"/>
    <cellStyle name="Comma 15 2 2" xfId="1831" xr:uid="{25814E71-1A2C-40D2-B9EC-7D97CBFB45B2}"/>
    <cellStyle name="Comma 15 2 2 2" xfId="3528" xr:uid="{8F2E188C-BAF8-4005-8654-41DC99B8A2DE}"/>
    <cellStyle name="Comma 15 2 3" xfId="2031" xr:uid="{C7CF5E5C-3E36-4FD1-B69D-617831E350F0}"/>
    <cellStyle name="Comma 15 2 3 2" xfId="3728" xr:uid="{5E91611D-2EC6-4C51-8903-53ECDED27594}"/>
    <cellStyle name="Comma 15 2 4" xfId="2370" xr:uid="{B1E77F8A-A40D-4790-B09D-A4D349F7DF04}"/>
    <cellStyle name="Comma 15 2 4 2" xfId="4066" xr:uid="{43A11A81-98FD-42A2-9C95-D9045D8F159E}"/>
    <cellStyle name="Comma 15 2 5" xfId="1631" xr:uid="{7003A7E2-7E7C-4AAC-A373-262B9A12203E}"/>
    <cellStyle name="Comma 15 2 5 2" xfId="3331" xr:uid="{58ADEC35-64F4-44D3-A779-250D8F932571}"/>
    <cellStyle name="Comma 15 2 6" xfId="2611" xr:uid="{7A796FD4-F5C1-41DB-8E10-99F2BA7AD352}"/>
    <cellStyle name="Comma 15 2 6 2" xfId="4272" xr:uid="{42F1857F-1A64-49E6-9ACB-4990D66E80D7}"/>
    <cellStyle name="Comma 15 2 7" xfId="2997" xr:uid="{CA3623C8-7249-4D08-B508-04D3955C17F9}"/>
    <cellStyle name="Comma 15 2 8" xfId="1232" xr:uid="{5B794F93-1858-419B-B324-E0AC3DF6494C}"/>
    <cellStyle name="Comma 15 3" xfId="195" xr:uid="{00000000-0005-0000-0000-0000C3000000}"/>
    <cellStyle name="Comma 15 3 2" xfId="2030" xr:uid="{0C88768E-F0F5-4107-9E52-83E46EF17E6E}"/>
    <cellStyle name="Comma 15 3 2 2" xfId="3727" xr:uid="{CEDF9948-36AC-4782-BB45-9DB9A8EA0D70}"/>
    <cellStyle name="Comma 15 3 3" xfId="2369" xr:uid="{53D9DBDA-9BB3-4907-B0F3-E83FDC60C02B}"/>
    <cellStyle name="Comma 15 3 3 2" xfId="4065" xr:uid="{65E0FFF6-208D-47B2-8099-D77E71656103}"/>
    <cellStyle name="Comma 15 3 4" xfId="1675" xr:uid="{7F163E00-FAA8-4BF5-9B00-E27FC731C94D}"/>
    <cellStyle name="Comma 15 3 4 2" xfId="3373" xr:uid="{BC7402E0-3239-4B34-838C-9EE6AF932254}"/>
    <cellStyle name="Comma 15 3 5" xfId="2612" xr:uid="{B73E2C2C-E1BA-4E47-9F6A-06FEB7F51F5E}"/>
    <cellStyle name="Comma 15 3 5 2" xfId="4273" xr:uid="{2E86E863-D3E6-4D21-A19D-8C924DFE1123}"/>
    <cellStyle name="Comma 15 3 6" xfId="2996" xr:uid="{EDABEEC3-87BD-44F0-AD90-513EEC79D655}"/>
    <cellStyle name="Comma 15 3 7" xfId="1231" xr:uid="{4EA18D51-FAEC-49E8-8EE7-F56F2CFB46FF}"/>
    <cellStyle name="Comma 15 4" xfId="1872" xr:uid="{9EA904B2-0A6F-40BD-B2C7-043E9CF3ED9D}"/>
    <cellStyle name="Comma 15 4 2" xfId="3569" xr:uid="{6B9413E1-8FE8-4E88-93E8-1E9453BE65B4}"/>
    <cellStyle name="Comma 15 5" xfId="2211" xr:uid="{250619C3-460C-4D65-BB1B-8E9AB72C9594}"/>
    <cellStyle name="Comma 15 5 2" xfId="3907" xr:uid="{E1EAD7E5-3545-4CB3-91E4-2ED32E2C01D7}"/>
    <cellStyle name="Comma 15 6" xfId="1480" xr:uid="{AE5527F8-AC3D-43B0-B0F2-892DAFD26775}"/>
    <cellStyle name="Comma 15 6 2" xfId="3180" xr:uid="{EAF192BF-D8F6-41C7-8F66-6AEF518FD095}"/>
    <cellStyle name="Comma 15 7" xfId="2610" xr:uid="{0C5E26B7-108A-4E63-AAD2-801984DA85D5}"/>
    <cellStyle name="Comma 15 7 2" xfId="4271" xr:uid="{D8951CF1-7C00-4B6C-B13F-A09E2034537F}"/>
    <cellStyle name="Comma 15 8" xfId="2838" xr:uid="{56938AD6-2D9D-4B9E-88A2-4ED3E70BABA0}"/>
    <cellStyle name="Comma 15 9" xfId="1072" xr:uid="{DB4CE3D2-76BE-4B6E-96FC-3ECEE3294D9F}"/>
    <cellStyle name="Comma 16" xfId="196" xr:uid="{00000000-0005-0000-0000-0000C4000000}"/>
    <cellStyle name="Comma 16 2" xfId="197" xr:uid="{00000000-0005-0000-0000-0000C5000000}"/>
    <cellStyle name="Comma 16 2 2" xfId="1832" xr:uid="{575F6DB3-6E2E-477E-B1CC-9D9A6EA75A9F}"/>
    <cellStyle name="Comma 16 2 2 2" xfId="3529" xr:uid="{D836282C-1809-40FB-AF30-9505CDB9B95B}"/>
    <cellStyle name="Comma 16 2 3" xfId="2033" xr:uid="{D913C20E-DB83-4D1F-9606-A26C314930BC}"/>
    <cellStyle name="Comma 16 2 3 2" xfId="3730" xr:uid="{23FF28BE-0261-47CC-AD62-6BA201DFB69F}"/>
    <cellStyle name="Comma 16 2 4" xfId="2372" xr:uid="{C64813CA-C767-495F-BD0F-2D63F977924C}"/>
    <cellStyle name="Comma 16 2 4 2" xfId="4068" xr:uid="{3E1D8969-27C5-4E40-9073-C82A46164FC9}"/>
    <cellStyle name="Comma 16 2 5" xfId="1632" xr:uid="{3265B53A-1F3B-4D0B-BF47-F65FD9EC5A67}"/>
    <cellStyle name="Comma 16 2 5 2" xfId="3332" xr:uid="{760431B7-4E30-4FEA-BFB1-EB81569E10F4}"/>
    <cellStyle name="Comma 16 2 6" xfId="2614" xr:uid="{E7A21336-87F9-4652-BDDC-1D09BC469BBB}"/>
    <cellStyle name="Comma 16 2 6 2" xfId="4275" xr:uid="{5C8FB596-2FB2-4A2F-B38B-4156B16135A7}"/>
    <cellStyle name="Comma 16 2 7" xfId="2999" xr:uid="{B6532D42-0D3E-44D2-868C-3A8F5524B037}"/>
    <cellStyle name="Comma 16 2 8" xfId="1234" xr:uid="{FA7B92BA-1E22-41AC-B620-93EDF2C557D6}"/>
    <cellStyle name="Comma 16 3" xfId="198" xr:uid="{00000000-0005-0000-0000-0000C6000000}"/>
    <cellStyle name="Comma 16 3 2" xfId="2032" xr:uid="{1FAC0E11-8A48-49CE-979C-4057A63CAFAF}"/>
    <cellStyle name="Comma 16 3 2 2" xfId="3729" xr:uid="{C1542640-087A-4093-A247-643FD616B42D}"/>
    <cellStyle name="Comma 16 3 3" xfId="2371" xr:uid="{9344ED09-1803-4883-8CDE-291311229283}"/>
    <cellStyle name="Comma 16 3 3 2" xfId="4067" xr:uid="{6D0AEB1C-1C1B-451C-AEF1-8201BAC1E722}"/>
    <cellStyle name="Comma 16 3 4" xfId="1676" xr:uid="{A680A4E8-4166-4E3E-BDB0-BAA37D56B2D7}"/>
    <cellStyle name="Comma 16 3 4 2" xfId="3374" xr:uid="{4155201F-A337-494B-B4F4-D55B05DDFF73}"/>
    <cellStyle name="Comma 16 3 5" xfId="2615" xr:uid="{23222721-51C2-48B7-9A7A-88DFB9DA7A84}"/>
    <cellStyle name="Comma 16 3 5 2" xfId="4276" xr:uid="{CFD24BAC-8570-45BE-A998-2C05917ECBC4}"/>
    <cellStyle name="Comma 16 3 6" xfId="2998" xr:uid="{BD48393D-82AD-4A33-9B74-3CDF858F910C}"/>
    <cellStyle name="Comma 16 3 7" xfId="1233" xr:uid="{D3E2A62F-0F92-47DA-8722-951681CD9195}"/>
    <cellStyle name="Comma 16 4" xfId="1873" xr:uid="{98831AB6-E4EC-4B96-93BF-5C42E77D4245}"/>
    <cellStyle name="Comma 16 4 2" xfId="3570" xr:uid="{9CC7B31E-7BE5-4572-8729-79A2E3D35846}"/>
    <cellStyle name="Comma 16 5" xfId="2212" xr:uid="{BEF0B3EE-4E4A-4CA8-BE65-37C754976F64}"/>
    <cellStyle name="Comma 16 5 2" xfId="3908" xr:uid="{CC3ED9E1-A40E-474F-966E-E4BC4FC9529A}"/>
    <cellStyle name="Comma 16 6" xfId="1481" xr:uid="{5E2EFF89-865E-4068-905D-3D1D618C4C2B}"/>
    <cellStyle name="Comma 16 6 2" xfId="3181" xr:uid="{2ECFF3CF-CAD8-45E6-AEAD-32FED7D7EA8A}"/>
    <cellStyle name="Comma 16 7" xfId="2613" xr:uid="{D6E00DBC-1A20-4BE3-BC1D-E4D664671C75}"/>
    <cellStyle name="Comma 16 7 2" xfId="4274" xr:uid="{A48A1C26-08E3-4B44-AEE4-045E6D380EA5}"/>
    <cellStyle name="Comma 16 8" xfId="2839" xr:uid="{2DF33254-229A-4600-A8E3-DD1EBEAA43F7}"/>
    <cellStyle name="Comma 16 9" xfId="1073" xr:uid="{F94563F6-FC6E-4061-AB0B-DC635F5C5C2B}"/>
    <cellStyle name="Comma 17" xfId="199" xr:uid="{00000000-0005-0000-0000-0000C7000000}"/>
    <cellStyle name="Comma 17 2" xfId="200" xr:uid="{00000000-0005-0000-0000-0000C8000000}"/>
    <cellStyle name="Comma 17 2 2" xfId="1833" xr:uid="{B07FACB4-4C8B-4416-BF6C-4C78F0FDBE23}"/>
    <cellStyle name="Comma 17 2 2 2" xfId="3530" xr:uid="{829FB231-E3E1-46BE-AE46-DD1E280899DA}"/>
    <cellStyle name="Comma 17 2 3" xfId="2035" xr:uid="{A7A87727-528D-431E-8BEE-F488692B530E}"/>
    <cellStyle name="Comma 17 2 3 2" xfId="3732" xr:uid="{A4034763-72E2-4648-A779-0175A3DBB537}"/>
    <cellStyle name="Comma 17 2 4" xfId="2374" xr:uid="{60114A58-0727-4584-A2A7-E1A44F8B249E}"/>
    <cellStyle name="Comma 17 2 4 2" xfId="4070" xr:uid="{200F8262-D888-4217-9108-9B9860E84209}"/>
    <cellStyle name="Comma 17 2 5" xfId="1633" xr:uid="{09222C56-7D45-48F5-A4CB-2749FDE287AA}"/>
    <cellStyle name="Comma 17 2 5 2" xfId="3333" xr:uid="{ADBD331C-7846-4D44-8D5F-2CA65CE0ABCE}"/>
    <cellStyle name="Comma 17 2 6" xfId="2617" xr:uid="{ED6E5A5F-C59D-41C8-95A9-4A3494299853}"/>
    <cellStyle name="Comma 17 2 6 2" xfId="4278" xr:uid="{3B563378-D399-49E4-ADA7-C20657478D34}"/>
    <cellStyle name="Comma 17 2 7" xfId="3001" xr:uid="{A562D6F2-2AAD-4350-A4B8-AB9B91776D93}"/>
    <cellStyle name="Comma 17 2 8" xfId="1236" xr:uid="{8E44715A-F77C-4F35-88E0-65D8D6DBE4EC}"/>
    <cellStyle name="Comma 17 3" xfId="201" xr:uid="{00000000-0005-0000-0000-0000C9000000}"/>
    <cellStyle name="Comma 17 3 2" xfId="2034" xr:uid="{AAFFFBED-697D-4BD6-A941-5CD4C83EB311}"/>
    <cellStyle name="Comma 17 3 2 2" xfId="3731" xr:uid="{C99C13F8-26A8-452C-91BB-2E1313F1B2EA}"/>
    <cellStyle name="Comma 17 3 3" xfId="2373" xr:uid="{2A9C2E3C-0CF7-4BCA-879E-F1B234018926}"/>
    <cellStyle name="Comma 17 3 3 2" xfId="4069" xr:uid="{A0D25E12-A88C-470F-8A9C-0187BC8EC266}"/>
    <cellStyle name="Comma 17 3 4" xfId="1677" xr:uid="{D223B652-17E8-49CC-8237-BDF674596380}"/>
    <cellStyle name="Comma 17 3 4 2" xfId="3375" xr:uid="{7DC515A1-AFDB-4257-AA97-97D9431B25AB}"/>
    <cellStyle name="Comma 17 3 5" xfId="2618" xr:uid="{55ACCF8E-3D15-45F4-9209-7C276C875DEA}"/>
    <cellStyle name="Comma 17 3 5 2" xfId="4279" xr:uid="{A01691C6-835C-4E8F-BA37-C2F70E0916EC}"/>
    <cellStyle name="Comma 17 3 6" xfId="3000" xr:uid="{1311CA9C-44CB-4D44-BEC8-05B7DB663AF2}"/>
    <cellStyle name="Comma 17 3 7" xfId="1235" xr:uid="{1332922F-456D-4270-A77B-0D71A285A2E1}"/>
    <cellStyle name="Comma 17 4" xfId="202" xr:uid="{00000000-0005-0000-0000-0000CA000000}"/>
    <cellStyle name="Comma 17 4 2" xfId="3571" xr:uid="{80675E61-5A8E-402C-A0D3-33A707089206}"/>
    <cellStyle name="Comma 17 4 3" xfId="1874" xr:uid="{8886A5AB-BC0C-49A8-BED2-39F06BEB9883}"/>
    <cellStyle name="Comma 17 5" xfId="2213" xr:uid="{C38B5CF4-4FCD-4432-8E65-E987DA0F7DAF}"/>
    <cellStyle name="Comma 17 5 2" xfId="3909" xr:uid="{9CD6D248-8D2A-43C5-95C3-4ABD4D204876}"/>
    <cellStyle name="Comma 17 6" xfId="1482" xr:uid="{B60CF36B-40FD-4335-825B-02BF4981A05D}"/>
    <cellStyle name="Comma 17 6 2" xfId="3182" xr:uid="{4DC28D30-355D-4135-AAAD-2D3826BADC42}"/>
    <cellStyle name="Comma 17 7" xfId="2616" xr:uid="{46D56831-0737-477D-A263-FC633B640F9F}"/>
    <cellStyle name="Comma 17 7 2" xfId="4277" xr:uid="{BAFEDA84-8E02-4561-A293-C9DE49BCC8AB}"/>
    <cellStyle name="Comma 17 8" xfId="2840" xr:uid="{D04D206A-7F0F-41FD-A53D-4DABA26A82BC}"/>
    <cellStyle name="Comma 17 9" xfId="1074" xr:uid="{D3FF49BF-4885-40C0-A31E-DA58FEA07A89}"/>
    <cellStyle name="Comma 18" xfId="203" xr:uid="{00000000-0005-0000-0000-0000CB000000}"/>
    <cellStyle name="Comma 18 2" xfId="204" xr:uid="{00000000-0005-0000-0000-0000CC000000}"/>
    <cellStyle name="Comma 18 2 2" xfId="1834" xr:uid="{4947ED82-3F00-493E-90A2-8E0484022CD7}"/>
    <cellStyle name="Comma 18 2 2 2" xfId="3531" xr:uid="{B5A3FE8E-D2F9-4B4E-B804-E3A0BF7271AF}"/>
    <cellStyle name="Comma 18 2 3" xfId="2037" xr:uid="{FB57B8F2-4D92-4577-BA08-7B1C64265793}"/>
    <cellStyle name="Comma 18 2 3 2" xfId="3734" xr:uid="{AAD48C32-7898-4F20-BD66-7E42F251BED8}"/>
    <cellStyle name="Comma 18 2 4" xfId="2376" xr:uid="{E8A83007-B371-4EBD-93AC-06E8B3394DD9}"/>
    <cellStyle name="Comma 18 2 4 2" xfId="4072" xr:uid="{F8FAB406-C4DC-4F72-B12F-4097A1EE4C4A}"/>
    <cellStyle name="Comma 18 2 5" xfId="1634" xr:uid="{73B13B64-B68A-4009-9166-5B6B8D5FF48F}"/>
    <cellStyle name="Comma 18 2 5 2" xfId="3334" xr:uid="{9177ED15-A3D9-429D-9A7E-BE9CBDDFAC67}"/>
    <cellStyle name="Comma 18 2 6" xfId="2620" xr:uid="{2D8FD194-95DA-4126-9DE2-60F121E5C8AA}"/>
    <cellStyle name="Comma 18 2 6 2" xfId="4281" xr:uid="{1D43E0D0-8463-4A9A-A38F-9D86CBA751FD}"/>
    <cellStyle name="Comma 18 2 7" xfId="3003" xr:uid="{08325D3B-B1E9-402E-BF3A-CCD94DD43B6D}"/>
    <cellStyle name="Comma 18 2 8" xfId="1238" xr:uid="{7B62377B-C10F-4C40-8B72-1732C04E914F}"/>
    <cellStyle name="Comma 18 3" xfId="205" xr:uid="{00000000-0005-0000-0000-0000CD000000}"/>
    <cellStyle name="Comma 18 3 2" xfId="2036" xr:uid="{CEC8C25A-3E79-4781-B1E0-1F10C0D0BD0B}"/>
    <cellStyle name="Comma 18 3 2 2" xfId="3733" xr:uid="{E7F94F78-01C2-48A7-B3BB-15099E831AFE}"/>
    <cellStyle name="Comma 18 3 3" xfId="2375" xr:uid="{352D7459-6BC2-4302-8DE2-FB07A1F24733}"/>
    <cellStyle name="Comma 18 3 3 2" xfId="4071" xr:uid="{E7107B7E-DAE7-46E3-9873-185F0C7EA494}"/>
    <cellStyle name="Comma 18 3 4" xfId="1678" xr:uid="{61115C37-6DBE-4D46-AA37-53FF73901730}"/>
    <cellStyle name="Comma 18 3 4 2" xfId="3376" xr:uid="{86861868-C745-4E44-83EA-E848B29E5EDB}"/>
    <cellStyle name="Comma 18 3 5" xfId="2621" xr:uid="{384991EA-F2DE-4C43-9ABF-54AFEFA725AC}"/>
    <cellStyle name="Comma 18 3 5 2" xfId="4282" xr:uid="{FCF3BF35-BB48-4C1D-B1B0-AA27D03CE93D}"/>
    <cellStyle name="Comma 18 3 6" xfId="3002" xr:uid="{EECBF7BB-7E1E-4B39-AA40-E41226EC123C}"/>
    <cellStyle name="Comma 18 3 7" xfId="1237" xr:uid="{14BBDBD7-AAE5-4D14-BC02-602B880340A7}"/>
    <cellStyle name="Comma 18 4" xfId="1875" xr:uid="{A2117DFE-CEE2-415C-A6AF-B851A7DF4FCA}"/>
    <cellStyle name="Comma 18 4 2" xfId="3572" xr:uid="{BBD03A0E-6503-4514-AF80-48B8ACA118E8}"/>
    <cellStyle name="Comma 18 5" xfId="2214" xr:uid="{D75150B7-3C71-4710-85BA-D0CF75544B2E}"/>
    <cellStyle name="Comma 18 5 2" xfId="3910" xr:uid="{145B1BBB-5176-444E-BFCB-0A63D36E8490}"/>
    <cellStyle name="Comma 18 6" xfId="1483" xr:uid="{1C088813-46C9-48B6-B698-01FA6D58750D}"/>
    <cellStyle name="Comma 18 6 2" xfId="3183" xr:uid="{3EF59976-1C1D-46F0-BD08-08121E337EA6}"/>
    <cellStyle name="Comma 18 7" xfId="2619" xr:uid="{D7592604-814E-4750-9F8C-48E5E07D4473}"/>
    <cellStyle name="Comma 18 7 2" xfId="4280" xr:uid="{381BBC49-DFA8-4B8D-B91B-28ABE07D5F25}"/>
    <cellStyle name="Comma 18 8" xfId="2841" xr:uid="{F4A1FD73-B2FB-4D1F-AE64-CF0F48CF4653}"/>
    <cellStyle name="Comma 18 9" xfId="1075" xr:uid="{7014915E-8FBA-4743-9513-2B727D86F666}"/>
    <cellStyle name="Comma 19" xfId="206" xr:uid="{00000000-0005-0000-0000-0000CE000000}"/>
    <cellStyle name="Comma 19 2" xfId="207" xr:uid="{00000000-0005-0000-0000-0000CF000000}"/>
    <cellStyle name="Comma 19 2 2" xfId="1835" xr:uid="{DBAD8ED9-66C0-4F38-BAEE-DF9C5C734731}"/>
    <cellStyle name="Comma 19 2 2 2" xfId="3532" xr:uid="{B2EEE311-B576-40B6-BD59-D6CF6394EA95}"/>
    <cellStyle name="Comma 19 2 3" xfId="2039" xr:uid="{4B513DDE-A9AA-405B-A0AC-62FB69725CA5}"/>
    <cellStyle name="Comma 19 2 3 2" xfId="3736" xr:uid="{8417B2EB-D83F-4034-8B0B-165552505981}"/>
    <cellStyle name="Comma 19 2 4" xfId="2378" xr:uid="{CD28CC5B-EC6B-4CE3-8033-08FB88D65993}"/>
    <cellStyle name="Comma 19 2 4 2" xfId="4074" xr:uid="{C24D8DFF-12A3-47AE-B451-36174139CFD1}"/>
    <cellStyle name="Comma 19 2 5" xfId="1635" xr:uid="{9B198503-E9A4-46AD-AF5A-0B07589426D1}"/>
    <cellStyle name="Comma 19 2 5 2" xfId="3335" xr:uid="{17DFBBC3-73F6-4EEE-AD67-40F6EFFD22DF}"/>
    <cellStyle name="Comma 19 2 6" xfId="2623" xr:uid="{77D15A57-A9E1-4E84-A77E-FAD29942D573}"/>
    <cellStyle name="Comma 19 2 6 2" xfId="4284" xr:uid="{124190BC-0B93-47ED-A72F-A203CDA3940A}"/>
    <cellStyle name="Comma 19 2 7" xfId="3005" xr:uid="{4D080EE0-9990-4D72-B434-002F38D3013B}"/>
    <cellStyle name="Comma 19 2 8" xfId="1240" xr:uid="{815CC868-0AFB-4A9D-8CF0-C3A4F5E02BC0}"/>
    <cellStyle name="Comma 19 3" xfId="208" xr:uid="{00000000-0005-0000-0000-0000D0000000}"/>
    <cellStyle name="Comma 19 3 2" xfId="2038" xr:uid="{E7D1E6D3-0E48-4C3C-AB79-C859F6B7B70C}"/>
    <cellStyle name="Comma 19 3 2 2" xfId="3735" xr:uid="{18DF739F-8468-4988-86EC-641173FFF6FD}"/>
    <cellStyle name="Comma 19 3 3" xfId="2377" xr:uid="{C17094D3-D439-42D6-88BC-B6FDFFA6C8D4}"/>
    <cellStyle name="Comma 19 3 3 2" xfId="4073" xr:uid="{DE4F1238-D3C8-423A-9E74-006D017C3C4C}"/>
    <cellStyle name="Comma 19 3 4" xfId="1679" xr:uid="{5B844DAB-4537-4ABE-A3B2-A6BD76BB5B0F}"/>
    <cellStyle name="Comma 19 3 4 2" xfId="3377" xr:uid="{60BE9FB2-2D5A-4306-995C-A2714180EFA3}"/>
    <cellStyle name="Comma 19 3 5" xfId="2624" xr:uid="{976BC56F-A034-4D2A-92CD-E002F38A2F35}"/>
    <cellStyle name="Comma 19 3 5 2" xfId="4285" xr:uid="{52E77FE0-64DA-4C4A-865C-ECACF8DB7AB6}"/>
    <cellStyle name="Comma 19 3 6" xfId="3004" xr:uid="{07093D14-AAC6-420F-B627-44FF8E0E4104}"/>
    <cellStyle name="Comma 19 3 7" xfId="1239" xr:uid="{D7694E68-3F4D-404C-BD65-4C412C24DBD5}"/>
    <cellStyle name="Comma 19 4" xfId="1876" xr:uid="{B57B2CA3-C8B3-4EDE-8048-5903E38CBF17}"/>
    <cellStyle name="Comma 19 4 2" xfId="3573" xr:uid="{C4D81332-BB2C-4BD3-B7C5-A7ABAC55B127}"/>
    <cellStyle name="Comma 19 5" xfId="2215" xr:uid="{26CB5D2C-A7D1-427B-99CE-0DB468CDD4F0}"/>
    <cellStyle name="Comma 19 5 2" xfId="3911" xr:uid="{00CFBAA6-030F-419D-B59C-57D492B164DC}"/>
    <cellStyle name="Comma 19 6" xfId="1484" xr:uid="{D0E0AC8C-6A15-4EBB-BEDB-CCE61822BF46}"/>
    <cellStyle name="Comma 19 6 2" xfId="3184" xr:uid="{342C5FAA-AF58-4D2D-99B2-A244506D138A}"/>
    <cellStyle name="Comma 19 7" xfId="2622" xr:uid="{226FA9F2-0A06-42EE-8BB6-3BB8A14BA6D2}"/>
    <cellStyle name="Comma 19 7 2" xfId="4283" xr:uid="{AD2C4D13-458C-4DC8-B39D-A5E8C5396CA2}"/>
    <cellStyle name="Comma 19 8" xfId="2842" xr:uid="{FA966777-0917-4C1E-95F5-9D88751380E9}"/>
    <cellStyle name="Comma 19 9" xfId="1076" xr:uid="{7624C42F-46B1-4ED9-B463-4FD54F7D1C49}"/>
    <cellStyle name="Comma 2" xfId="209" xr:uid="{00000000-0005-0000-0000-0000D1000000}"/>
    <cellStyle name="Comma 2 2" xfId="210" xr:uid="{00000000-0005-0000-0000-0000D2000000}"/>
    <cellStyle name="Comma 2 2 2" xfId="211" xr:uid="{00000000-0005-0000-0000-0000D3000000}"/>
    <cellStyle name="Comma 2 2 2 2" xfId="3533" xr:uid="{5D300F32-3B33-4A70-BB5C-40C83B5AE330}"/>
    <cellStyle name="Comma 2 2 2 3" xfId="1836" xr:uid="{4B79BF5E-06B3-4150-9314-CA8A17F04A9F}"/>
    <cellStyle name="Comma 2 2 3" xfId="2041" xr:uid="{725363CF-DDE3-4DC7-866A-4188406432BD}"/>
    <cellStyle name="Comma 2 2 3 2" xfId="2549" xr:uid="{3642D1D8-BCFE-4870-A0F5-248FA5354DD8}"/>
    <cellStyle name="Comma 2 2 3 3" xfId="3738" xr:uid="{E6537C99-411C-4A91-A522-CDEC471D5D14}"/>
    <cellStyle name="Comma 2 2 4" xfId="2380" xr:uid="{AE45D8E5-6A75-4918-8F46-72611EC04C77}"/>
    <cellStyle name="Comma 2 2 4 2" xfId="4076" xr:uid="{7479FA02-C07E-47A6-9DAC-255D8CA93650}"/>
    <cellStyle name="Comma 2 2 5" xfId="1636" xr:uid="{88C059B4-8442-4ED3-BED5-E293A32FF9D4}"/>
    <cellStyle name="Comma 2 2 5 2" xfId="3336" xr:uid="{70DF75F1-1332-40D4-BBF3-201B0283B999}"/>
    <cellStyle name="Comma 2 2 6" xfId="2626" xr:uid="{7A979083-D960-4290-9E8E-DEC0F15AC4F3}"/>
    <cellStyle name="Comma 2 2 6 2" xfId="4287" xr:uid="{C8EF65CF-CAFC-4158-BC01-FD305E0318CE}"/>
    <cellStyle name="Comma 2 2 7" xfId="3007" xr:uid="{4A025894-F849-4C52-9F46-625635FD2A83}"/>
    <cellStyle name="Comma 2 2 8" xfId="1242" xr:uid="{E42817C4-9E7B-491B-A791-DAB189EAB2FF}"/>
    <cellStyle name="Comma 2 3" xfId="212" xr:uid="{00000000-0005-0000-0000-0000D4000000}"/>
    <cellStyle name="Comma 2 3 2" xfId="213" xr:uid="{00000000-0005-0000-0000-0000D5000000}"/>
    <cellStyle name="Comma 2 3 2 2" xfId="214" xr:uid="{00000000-0005-0000-0000-0000D6000000}"/>
    <cellStyle name="Comma 2 3 2 2 2" xfId="3737" xr:uid="{FC71744D-59F5-46A3-8E05-CE915DCCD48A}"/>
    <cellStyle name="Comma 2 3 2 3" xfId="2040" xr:uid="{D6E6A5FE-E58E-493A-A45D-8DE6FDABF44D}"/>
    <cellStyle name="Comma 2 3 3" xfId="215" xr:uid="{00000000-0005-0000-0000-0000D7000000}"/>
    <cellStyle name="Comma 2 3 3 2" xfId="4075" xr:uid="{CA07A270-21FA-4BC0-8DF3-96C443F7AA3E}"/>
    <cellStyle name="Comma 2 3 3 3" xfId="2379" xr:uid="{DD9BB277-E567-45F5-9699-24D5F0AA4A9F}"/>
    <cellStyle name="Comma 2 3 4" xfId="1680" xr:uid="{5F4A4B75-04B6-4941-892F-C44E8C2B310A}"/>
    <cellStyle name="Comma 2 3 4 2" xfId="3378" xr:uid="{E334536B-C213-4365-9280-BB08AC746C23}"/>
    <cellStyle name="Comma 2 3 5" xfId="2627" xr:uid="{5434ECE3-3356-4A72-AEC0-84B14AD93626}"/>
    <cellStyle name="Comma 2 3 5 2" xfId="4288" xr:uid="{650CE4C1-4529-4070-8E17-6C8BF4BB3148}"/>
    <cellStyle name="Comma 2 3 6" xfId="3006" xr:uid="{7A996987-CD53-437F-95BA-3080B12199CF}"/>
    <cellStyle name="Comma 2 3 7" xfId="1241" xr:uid="{DC3C53B5-5CC4-4C89-B982-05A99F2F8FE4}"/>
    <cellStyle name="Comma 2 4" xfId="216" xr:uid="{00000000-0005-0000-0000-0000D8000000}"/>
    <cellStyle name="Comma 2 4 2" xfId="217" xr:uid="{00000000-0005-0000-0000-0000D9000000}"/>
    <cellStyle name="Comma 2 4 2 2" xfId="3574" xr:uid="{1C2D689C-6C01-4439-A4E9-57B9B4B94DF2}"/>
    <cellStyle name="Comma 2 4 2 3" xfId="1877" xr:uid="{09BF338D-5000-4292-AEC5-EDFF6D68AC28}"/>
    <cellStyle name="Comma 2 4 3" xfId="2577" xr:uid="{612CAD1D-F379-4953-A01E-4660F09956DE}"/>
    <cellStyle name="Comma 2 4 4" xfId="1429" xr:uid="{A099722F-4458-47AB-B039-14A32A39E49A}"/>
    <cellStyle name="Comma 2 5" xfId="218" xr:uid="{00000000-0005-0000-0000-0000DA000000}"/>
    <cellStyle name="Comma 2 5 2" xfId="3912" xr:uid="{8EC2EC9E-1C47-4CB0-BC50-4FABEBD1D14B}"/>
    <cellStyle name="Comma 2 5 3" xfId="2216" xr:uid="{D458B4D1-4795-4340-8BD8-CC114C3FEA18}"/>
    <cellStyle name="Comma 2 6" xfId="219" xr:uid="{00000000-0005-0000-0000-0000DB000000}"/>
    <cellStyle name="Comma 2 6 2" xfId="3185" xr:uid="{3FB8BC88-1D29-49DE-8C3C-2E453767C3C2}"/>
    <cellStyle name="Comma 2 6 3" xfId="1485" xr:uid="{897EDB64-B0FE-46F8-B0BA-8E999464B6C9}"/>
    <cellStyle name="Comma 2 7" xfId="2625" xr:uid="{217AC4B1-2359-4827-8814-722044581F5A}"/>
    <cellStyle name="Comma 2 7 2" xfId="4286" xr:uid="{C6FCD1D3-3E69-4392-9FBA-9B65AEECEED1}"/>
    <cellStyle name="Comma 2 8" xfId="2843" xr:uid="{4607A437-6A02-4479-9B39-763B4BCA8F55}"/>
    <cellStyle name="Comma 2 9" xfId="1077" xr:uid="{1F92B1F1-F850-43B5-8C54-F2742D969287}"/>
    <cellStyle name="Comma 20" xfId="220" xr:uid="{00000000-0005-0000-0000-0000DC000000}"/>
    <cellStyle name="Comma 20 2" xfId="221" xr:uid="{00000000-0005-0000-0000-0000DD000000}"/>
    <cellStyle name="Comma 20 2 2" xfId="1837" xr:uid="{F597A5EF-13EC-4811-97D7-7B9F2FD59394}"/>
    <cellStyle name="Comma 20 2 2 2" xfId="3534" xr:uid="{3FB6886F-439C-48A9-84D5-6ECFF2D59140}"/>
    <cellStyle name="Comma 20 2 3" xfId="2043" xr:uid="{BC058231-1529-4C80-B8CD-88723597E2A6}"/>
    <cellStyle name="Comma 20 2 3 2" xfId="3740" xr:uid="{71C03C0C-787C-4406-98B1-2B56758C726A}"/>
    <cellStyle name="Comma 20 2 4" xfId="2382" xr:uid="{01209D86-4E03-4968-AA20-DF0BB93E6428}"/>
    <cellStyle name="Comma 20 2 4 2" xfId="4078" xr:uid="{8A4D1BDC-ED3B-4170-9929-57D1ECE08D70}"/>
    <cellStyle name="Comma 20 2 5" xfId="1637" xr:uid="{6F0DF50F-CA36-4084-B20E-1D24A4CECE2A}"/>
    <cellStyle name="Comma 20 2 5 2" xfId="3337" xr:uid="{C972CAF2-271F-4288-B1D1-B1605AB743F9}"/>
    <cellStyle name="Comma 20 2 6" xfId="2629" xr:uid="{EE8778DF-2E5B-4476-A8E3-A20E9DA6D9CA}"/>
    <cellStyle name="Comma 20 2 6 2" xfId="4290" xr:uid="{F2854021-05DB-4037-851F-26D24735C023}"/>
    <cellStyle name="Comma 20 2 7" xfId="3009" xr:uid="{3F00AFFB-818C-44FD-8778-4591F833EE85}"/>
    <cellStyle name="Comma 20 2 8" xfId="1244" xr:uid="{D7128EDA-6F10-4BB4-829E-E4D3D62B0FBB}"/>
    <cellStyle name="Comma 20 3" xfId="222" xr:uid="{00000000-0005-0000-0000-0000DE000000}"/>
    <cellStyle name="Comma 20 3 2" xfId="2042" xr:uid="{1AF3A68C-FA15-43D2-BED7-A644C987EE8D}"/>
    <cellStyle name="Comma 20 3 2 2" xfId="3739" xr:uid="{8E84813C-5804-4FFC-B815-22ACD6A547D8}"/>
    <cellStyle name="Comma 20 3 3" xfId="2381" xr:uid="{5CA30C94-EF95-49A1-86C0-BAF87F20B2BB}"/>
    <cellStyle name="Comma 20 3 3 2" xfId="4077" xr:uid="{25DE10F0-F267-4336-BBAB-9719590C510E}"/>
    <cellStyle name="Comma 20 3 4" xfId="1681" xr:uid="{E1C3066B-6DCA-4917-81C1-7BAB795663A5}"/>
    <cellStyle name="Comma 20 3 4 2" xfId="3379" xr:uid="{31F529D5-898F-4BD9-BF9A-334686EE1B00}"/>
    <cellStyle name="Comma 20 3 5" xfId="2630" xr:uid="{3EEA5BA7-3B1B-4EAB-A9F6-E9F9F7FCA68E}"/>
    <cellStyle name="Comma 20 3 5 2" xfId="4291" xr:uid="{C69D716D-09CF-429B-91E7-B50AA9B13015}"/>
    <cellStyle name="Comma 20 3 6" xfId="3008" xr:uid="{350EF570-1705-4BCC-8561-F438F362C9B7}"/>
    <cellStyle name="Comma 20 3 7" xfId="1243" xr:uid="{F7FAA51D-BECE-4EAD-B3F2-B27552BADB13}"/>
    <cellStyle name="Comma 20 4" xfId="1878" xr:uid="{9B68FF64-D09B-4370-8C90-CD179A3F8447}"/>
    <cellStyle name="Comma 20 4 2" xfId="3575" xr:uid="{503D2D46-E286-4529-A406-D328EEE4FA43}"/>
    <cellStyle name="Comma 20 5" xfId="2217" xr:uid="{0F07FEED-89FF-4F65-BC1C-A0DF4CBDD1CD}"/>
    <cellStyle name="Comma 20 5 2" xfId="3913" xr:uid="{3061D1A8-3848-4B53-B57A-267EFB9C1C1A}"/>
    <cellStyle name="Comma 20 6" xfId="1470" xr:uid="{C9332389-17CC-4A9E-9E56-D6018F7B1180}"/>
    <cellStyle name="Comma 20 6 2" xfId="3175" xr:uid="{7B05E312-D951-4688-B1F4-8C2C73763AED}"/>
    <cellStyle name="Comma 20 7" xfId="2628" xr:uid="{B4633E58-6F04-48B9-8D7A-7AC947D2B019}"/>
    <cellStyle name="Comma 20 7 2" xfId="4289" xr:uid="{A5E9B4F3-9AEC-4331-922E-297C1B8549D4}"/>
    <cellStyle name="Comma 20 8" xfId="2844" xr:uid="{CF7720B1-B1F8-4FFC-A225-E3582E16347B}"/>
    <cellStyle name="Comma 20 9" xfId="1078" xr:uid="{D07C0205-69B7-4442-A6D7-738AD3688973}"/>
    <cellStyle name="Comma 21" xfId="223" xr:uid="{00000000-0005-0000-0000-0000DF000000}"/>
    <cellStyle name="Comma 21 2" xfId="224" xr:uid="{00000000-0005-0000-0000-0000E0000000}"/>
    <cellStyle name="Comma 21 2 2" xfId="1838" xr:uid="{401ED0F8-E011-4E8A-B744-A36C6B18E4A3}"/>
    <cellStyle name="Comma 21 2 2 2" xfId="3535" xr:uid="{8CBCD712-A51E-4CA8-8798-53BB79B5CCA6}"/>
    <cellStyle name="Comma 21 2 3" xfId="2045" xr:uid="{47C05E79-B46C-4F3E-831F-D431F223DDDE}"/>
    <cellStyle name="Comma 21 2 3 2" xfId="3742" xr:uid="{2EE55B4E-2531-4BE2-9E42-E14629979481}"/>
    <cellStyle name="Comma 21 2 4" xfId="2384" xr:uid="{614695B4-0157-4440-B74A-CB63C3631031}"/>
    <cellStyle name="Comma 21 2 4 2" xfId="4080" xr:uid="{9D4938B9-1D7E-4E1E-853E-243E682B585D}"/>
    <cellStyle name="Comma 21 2 5" xfId="1638" xr:uid="{A728B932-4C6B-4E1C-9A37-9FCC3A3AA8FC}"/>
    <cellStyle name="Comma 21 2 5 2" xfId="3338" xr:uid="{205DEEEA-4EE3-494F-923A-F15ED59683FA}"/>
    <cellStyle name="Comma 21 2 6" xfId="2632" xr:uid="{16253B9C-4921-4811-9909-69B71BC49E19}"/>
    <cellStyle name="Comma 21 2 6 2" xfId="4293" xr:uid="{594573FA-5A15-4730-BAE7-778B7DFA1041}"/>
    <cellStyle name="Comma 21 2 7" xfId="3011" xr:uid="{2E477C38-9C56-41C6-8478-936D88815B44}"/>
    <cellStyle name="Comma 21 2 8" xfId="1246" xr:uid="{3119ECE0-12E2-4453-BE45-ABD9BC64F427}"/>
    <cellStyle name="Comma 21 3" xfId="225" xr:uid="{00000000-0005-0000-0000-0000E1000000}"/>
    <cellStyle name="Comma 21 3 2" xfId="2044" xr:uid="{BF6A11C5-38CC-4DCE-BA55-D45B81B35BA1}"/>
    <cellStyle name="Comma 21 3 2 2" xfId="3741" xr:uid="{A0DDDD36-2468-4276-B760-216F85E25493}"/>
    <cellStyle name="Comma 21 3 3" xfId="2383" xr:uid="{66E1B3ED-468B-4FEF-90FC-B296C9408991}"/>
    <cellStyle name="Comma 21 3 3 2" xfId="4079" xr:uid="{56E432B1-3225-488D-A363-8C5FD1E97CF2}"/>
    <cellStyle name="Comma 21 3 4" xfId="1682" xr:uid="{26CDF2AD-3164-4BF7-9D0F-F66CF33AFC79}"/>
    <cellStyle name="Comma 21 3 4 2" xfId="3380" xr:uid="{8981D46B-74CE-482C-B4F9-F45777F759FD}"/>
    <cellStyle name="Comma 21 3 5" xfId="2633" xr:uid="{C23FF438-DECD-45C2-8CC8-2E71571F0F8C}"/>
    <cellStyle name="Comma 21 3 5 2" xfId="4294" xr:uid="{094D51BD-32CF-46C9-9CEC-CA298C710EEC}"/>
    <cellStyle name="Comma 21 3 6" xfId="3010" xr:uid="{39DEAD67-61BD-442B-97B0-8B45B9AAABAA}"/>
    <cellStyle name="Comma 21 3 7" xfId="1245" xr:uid="{1151DF73-F424-42E2-AE7D-7F6D9C1229F0}"/>
    <cellStyle name="Comma 21 4" xfId="1879" xr:uid="{FCFBEFA0-45A7-4741-BB9D-7FD47D6B4BD2}"/>
    <cellStyle name="Comma 21 4 2" xfId="3576" xr:uid="{3A66318D-D0FF-4F7D-AD54-04B13EDB3EAF}"/>
    <cellStyle name="Comma 21 5" xfId="2218" xr:uid="{F866F81A-58EF-4D75-8617-83366FBC1749}"/>
    <cellStyle name="Comma 21 5 2" xfId="3914" xr:uid="{0EA9A3AE-8BE2-4183-B368-A08844407530}"/>
    <cellStyle name="Comma 21 6" xfId="1486" xr:uid="{8D45854F-ED5E-4C1B-A9D2-B534E584A7F6}"/>
    <cellStyle name="Comma 21 6 2" xfId="3186" xr:uid="{2752ABCC-0540-4775-AD70-36EF43E310EA}"/>
    <cellStyle name="Comma 21 7" xfId="2631" xr:uid="{370CA40D-FF0D-4230-AFB9-EC09FA4F3EEE}"/>
    <cellStyle name="Comma 21 7 2" xfId="4292" xr:uid="{6E2F7A16-1797-48E9-B668-1B192CB4F678}"/>
    <cellStyle name="Comma 21 8" xfId="2845" xr:uid="{B961A116-9F3F-4521-BBBE-2838A747E6ED}"/>
    <cellStyle name="Comma 21 9" xfId="1079" xr:uid="{A4111157-89CF-4442-A8DB-A431F8BB298B}"/>
    <cellStyle name="Comma 22" xfId="226" xr:uid="{00000000-0005-0000-0000-0000E2000000}"/>
    <cellStyle name="Comma 22 2" xfId="227" xr:uid="{00000000-0005-0000-0000-0000E3000000}"/>
    <cellStyle name="Comma 22 2 2" xfId="1839" xr:uid="{898E6C91-C1C6-437A-BE75-DEE7DEFD6C67}"/>
    <cellStyle name="Comma 22 2 2 2" xfId="3536" xr:uid="{0C1A4341-C122-45C8-AB7F-EDD5A3F5B4AF}"/>
    <cellStyle name="Comma 22 2 3" xfId="2047" xr:uid="{F8920C8C-A99D-4BA2-8CA5-C05FEE6184F8}"/>
    <cellStyle name="Comma 22 2 3 2" xfId="3744" xr:uid="{8479FE46-91CE-4B4F-AE44-69E39E3443EF}"/>
    <cellStyle name="Comma 22 2 4" xfId="2386" xr:uid="{39868016-5787-418C-938D-369D91EF621E}"/>
    <cellStyle name="Comma 22 2 4 2" xfId="4082" xr:uid="{A8A958CF-FCA1-4EC0-AF63-5261593B58D8}"/>
    <cellStyle name="Comma 22 2 5" xfId="1639" xr:uid="{108F15D9-017E-4316-95B7-57F988105C80}"/>
    <cellStyle name="Comma 22 2 5 2" xfId="3339" xr:uid="{EB740F93-6897-42B6-B271-08C3ABDF501E}"/>
    <cellStyle name="Comma 22 2 6" xfId="2635" xr:uid="{859D843F-AF60-41A9-8E89-08D79E5BEB2C}"/>
    <cellStyle name="Comma 22 2 6 2" xfId="4296" xr:uid="{DD42579A-7127-4FF5-939E-B5A62511DC60}"/>
    <cellStyle name="Comma 22 2 7" xfId="3013" xr:uid="{13F5660C-5B93-41EE-AA75-F1BCC880D748}"/>
    <cellStyle name="Comma 22 2 8" xfId="1248" xr:uid="{CC083F0C-E9C3-4F8B-8FBF-ADA22AECE3BD}"/>
    <cellStyle name="Comma 22 3" xfId="228" xr:uid="{00000000-0005-0000-0000-0000E4000000}"/>
    <cellStyle name="Comma 22 3 2" xfId="2046" xr:uid="{4490A9D2-146E-45CA-A987-5385204826BB}"/>
    <cellStyle name="Comma 22 3 2 2" xfId="3743" xr:uid="{CBF75582-ED3D-4EE2-BE35-A047B150C47B}"/>
    <cellStyle name="Comma 22 3 3" xfId="2385" xr:uid="{E63CA7FA-D98B-4654-9174-5C67C3B4ECE1}"/>
    <cellStyle name="Comma 22 3 3 2" xfId="4081" xr:uid="{0FC07B37-9FAA-49B3-BFC9-46B4BECF5D4B}"/>
    <cellStyle name="Comma 22 3 4" xfId="1683" xr:uid="{6F0EDB1A-4CF6-4691-8C70-F869C19D983D}"/>
    <cellStyle name="Comma 22 3 4 2" xfId="3381" xr:uid="{4A149B72-FA9A-4B12-AB9C-E3533E255CA7}"/>
    <cellStyle name="Comma 22 3 5" xfId="2636" xr:uid="{8A33E27B-8904-4C47-8D43-823F2C0312FD}"/>
    <cellStyle name="Comma 22 3 5 2" xfId="4297" xr:uid="{D68C8C1C-5251-4F11-AB70-FC64A28051CD}"/>
    <cellStyle name="Comma 22 3 6" xfId="3012" xr:uid="{B85A11C8-D805-4436-B034-DE6D7A8E1BA4}"/>
    <cellStyle name="Comma 22 3 7" xfId="1247" xr:uid="{11B5794E-5FE8-478E-AC41-EB428852D5D8}"/>
    <cellStyle name="Comma 22 4" xfId="1880" xr:uid="{A17B3E5B-2B0F-476E-AEC5-FDE0DAAF370D}"/>
    <cellStyle name="Comma 22 4 2" xfId="3577" xr:uid="{6AD0CFC6-2265-4A16-904D-EE92A0CAEE11}"/>
    <cellStyle name="Comma 22 5" xfId="2219" xr:uid="{CD015D7D-C9F4-43FA-A360-5C081AAD98CD}"/>
    <cellStyle name="Comma 22 5 2" xfId="3915" xr:uid="{12E881FD-5937-4CF4-BE3D-E207043947BD}"/>
    <cellStyle name="Comma 22 6" xfId="1487" xr:uid="{C7F16A08-FC24-483A-B99F-26D7C0E9EBCC}"/>
    <cellStyle name="Comma 22 6 2" xfId="3187" xr:uid="{281023F4-9475-47F0-B1A6-FF95A63D703D}"/>
    <cellStyle name="Comma 22 7" xfId="2634" xr:uid="{719831D9-F6CA-45B0-B1AE-4BA55A34A2E1}"/>
    <cellStyle name="Comma 22 7 2" xfId="4295" xr:uid="{F09BC19F-A614-4C42-883A-A314639E0D0C}"/>
    <cellStyle name="Comma 22 8" xfId="2846" xr:uid="{7C42DA7E-ABE7-43AF-8635-8050892CF002}"/>
    <cellStyle name="Comma 22 9" xfId="1080" xr:uid="{747A376F-BACE-4D07-A7AE-115D0F324B8A}"/>
    <cellStyle name="Comma 23" xfId="229" xr:uid="{00000000-0005-0000-0000-0000E5000000}"/>
    <cellStyle name="Comma 23 2" xfId="230" xr:uid="{00000000-0005-0000-0000-0000E6000000}"/>
    <cellStyle name="Comma 23 2 2" xfId="1840" xr:uid="{4F15F6B7-AA97-4B31-AB2C-C1CA833857BF}"/>
    <cellStyle name="Comma 23 2 2 2" xfId="3537" xr:uid="{ED0EFBE5-789D-49DF-980F-24B3803A3E75}"/>
    <cellStyle name="Comma 23 2 3" xfId="2049" xr:uid="{AF2265D4-6A55-4434-8D01-8F0395810CEB}"/>
    <cellStyle name="Comma 23 2 3 2" xfId="3746" xr:uid="{7E2737AB-EB35-40FA-83A5-4538C5C9206A}"/>
    <cellStyle name="Comma 23 2 4" xfId="2388" xr:uid="{8002ABBF-344A-4D0B-AE2D-E29A4E5D55A7}"/>
    <cellStyle name="Comma 23 2 4 2" xfId="4084" xr:uid="{63D20857-5664-4772-9EC1-DD661391F26C}"/>
    <cellStyle name="Comma 23 2 5" xfId="1640" xr:uid="{67E48BEC-A158-418A-BE1C-BF83FF6D108F}"/>
    <cellStyle name="Comma 23 2 5 2" xfId="3340" xr:uid="{5AA9AA4B-6FDB-418D-80C6-5B9972043D33}"/>
    <cellStyle name="Comma 23 2 6" xfId="2638" xr:uid="{76C16902-D3B0-4B85-9E73-3482D4A809A6}"/>
    <cellStyle name="Comma 23 2 6 2" xfId="4299" xr:uid="{E3ABC6CC-AEC5-42CB-865A-94ACDB8B077E}"/>
    <cellStyle name="Comma 23 2 7" xfId="3015" xr:uid="{849F6B34-94A1-480E-909B-AF335DDFF270}"/>
    <cellStyle name="Comma 23 2 8" xfId="1250" xr:uid="{AFDA8BD9-F297-4AEE-9EE9-40B538A1E263}"/>
    <cellStyle name="Comma 23 3" xfId="231" xr:uid="{00000000-0005-0000-0000-0000E7000000}"/>
    <cellStyle name="Comma 23 3 2" xfId="2048" xr:uid="{6158EB4F-78D2-4840-B9A1-6F708850FD5B}"/>
    <cellStyle name="Comma 23 3 2 2" xfId="3745" xr:uid="{C8E27B6D-19A3-4365-86E0-DC8AE18E2AEC}"/>
    <cellStyle name="Comma 23 3 3" xfId="2387" xr:uid="{BCA4D51A-E0AD-4B1B-B455-481995D33949}"/>
    <cellStyle name="Comma 23 3 3 2" xfId="4083" xr:uid="{82486A54-8B43-42E9-B24C-CDFB9ABF9FF9}"/>
    <cellStyle name="Comma 23 3 4" xfId="1684" xr:uid="{368056E4-21B0-4B2F-803F-68AC6875A80D}"/>
    <cellStyle name="Comma 23 3 4 2" xfId="3382" xr:uid="{33E4AA80-4093-4823-B422-C8C9E7410708}"/>
    <cellStyle name="Comma 23 3 5" xfId="2639" xr:uid="{42956D73-035C-40F8-8405-1408546B3694}"/>
    <cellStyle name="Comma 23 3 5 2" xfId="4300" xr:uid="{06B8A8E7-12DC-4746-B423-56FF440270F7}"/>
    <cellStyle name="Comma 23 3 6" xfId="3014" xr:uid="{D44A24C6-70B4-439B-887C-E546CE5B9643}"/>
    <cellStyle name="Comma 23 3 7" xfId="1249" xr:uid="{EAE05DFD-5854-4AF5-813E-8AF4FF0297B0}"/>
    <cellStyle name="Comma 23 4" xfId="1881" xr:uid="{B566036D-8213-4EA4-A8F7-2BC4D4D87044}"/>
    <cellStyle name="Comma 23 4 2" xfId="3578" xr:uid="{8933213C-F77D-4597-9B6D-C7B48441D022}"/>
    <cellStyle name="Comma 23 5" xfId="2220" xr:uid="{1D9BEB7C-29A5-4CD2-A31A-93D5107D22E8}"/>
    <cellStyle name="Comma 23 5 2" xfId="3916" xr:uid="{7752C38D-3E52-43B4-BDEB-AEDDCA532C7B}"/>
    <cellStyle name="Comma 23 6" xfId="1488" xr:uid="{F690BE0C-5399-40B6-82C7-F84BFEE206F9}"/>
    <cellStyle name="Comma 23 6 2" xfId="3188" xr:uid="{BAE3A60C-6D61-4548-908B-6F8A4C9118D0}"/>
    <cellStyle name="Comma 23 7" xfId="2637" xr:uid="{654478F5-363B-49F1-B8C2-F1906D0938E0}"/>
    <cellStyle name="Comma 23 7 2" xfId="4298" xr:uid="{9D69E950-86B2-4E63-92AB-4AA12ABA0D55}"/>
    <cellStyle name="Comma 23 8" xfId="2847" xr:uid="{DD24AEB7-989D-470A-9959-46F1BC4A4439}"/>
    <cellStyle name="Comma 23 9" xfId="1081" xr:uid="{9B191A12-3B51-42E9-BC31-E19EE4193D31}"/>
    <cellStyle name="Comma 24" xfId="232" xr:uid="{00000000-0005-0000-0000-0000E8000000}"/>
    <cellStyle name="Comma 24 2" xfId="233" xr:uid="{00000000-0005-0000-0000-0000E9000000}"/>
    <cellStyle name="Comma 24 2 2" xfId="1841" xr:uid="{9EFFC88D-D87F-41AE-9B4B-7032E8084366}"/>
    <cellStyle name="Comma 24 2 2 2" xfId="3538" xr:uid="{AAEA9D58-7663-44DC-A69B-75CB439F9811}"/>
    <cellStyle name="Comma 24 2 3" xfId="2051" xr:uid="{87C7EF73-3594-4452-BB40-CFEDF64A3C7F}"/>
    <cellStyle name="Comma 24 2 3 2" xfId="3748" xr:uid="{CC2B7D72-9DD1-4AB6-8158-72280C2394E8}"/>
    <cellStyle name="Comma 24 2 4" xfId="2390" xr:uid="{A282D8C9-F814-4455-9A61-2050C8A0FC61}"/>
    <cellStyle name="Comma 24 2 4 2" xfId="4086" xr:uid="{2A5026FB-32C1-40BF-9451-90E6D19CF74E}"/>
    <cellStyle name="Comma 24 2 5" xfId="1641" xr:uid="{29279F4E-7E27-4E9F-B70C-A9139369B592}"/>
    <cellStyle name="Comma 24 2 5 2" xfId="3341" xr:uid="{B2D15B01-D35E-4CB1-B676-2F5AE716846E}"/>
    <cellStyle name="Comma 24 2 6" xfId="2641" xr:uid="{0D244A1B-4B40-4E09-91C6-6B9909267E0D}"/>
    <cellStyle name="Comma 24 2 6 2" xfId="4302" xr:uid="{25FF715F-D7B7-49B3-BFF7-7C726C6A9ECA}"/>
    <cellStyle name="Comma 24 2 7" xfId="3017" xr:uid="{6AD32F86-0FAA-43F0-87FC-7A16B157E3B9}"/>
    <cellStyle name="Comma 24 2 8" xfId="1252" xr:uid="{E65B66E3-A218-42CC-83A4-8CAD11E6A136}"/>
    <cellStyle name="Comma 24 3" xfId="234" xr:uid="{00000000-0005-0000-0000-0000EA000000}"/>
    <cellStyle name="Comma 24 3 2" xfId="2050" xr:uid="{1A254894-EE30-4022-B3FF-E6F72D9DA4F7}"/>
    <cellStyle name="Comma 24 3 2 2" xfId="3747" xr:uid="{B0B4EA47-EA2E-439A-A6A5-CE3F0FCA0002}"/>
    <cellStyle name="Comma 24 3 3" xfId="2389" xr:uid="{2DF5A98B-F710-449E-8824-913997A67074}"/>
    <cellStyle name="Comma 24 3 3 2" xfId="4085" xr:uid="{90058316-E592-4CA7-8BB3-4D6151145555}"/>
    <cellStyle name="Comma 24 3 4" xfId="1685" xr:uid="{36E2626F-2C13-441C-B125-D01B71AC17B7}"/>
    <cellStyle name="Comma 24 3 4 2" xfId="3383" xr:uid="{4BC5209A-EC1D-42A7-9D80-D955C1A905FD}"/>
    <cellStyle name="Comma 24 3 5" xfId="2642" xr:uid="{9ABAC13C-988D-4A02-A120-F8E81F92091D}"/>
    <cellStyle name="Comma 24 3 5 2" xfId="4303" xr:uid="{C26BDA9A-CEE1-4ABD-95F9-5EF20CE0DE56}"/>
    <cellStyle name="Comma 24 3 6" xfId="3016" xr:uid="{51D00219-4901-4CCF-96AD-77462B6BA40A}"/>
    <cellStyle name="Comma 24 3 7" xfId="1251" xr:uid="{EFBCBAFC-A161-4D27-84A3-BB0AD98C48F6}"/>
    <cellStyle name="Comma 24 4" xfId="1882" xr:uid="{2B91AAC4-EA62-4341-AA5C-803110A0463A}"/>
    <cellStyle name="Comma 24 4 2" xfId="3579" xr:uid="{15CF40A7-FCC1-42C1-9863-8D06C3275B0A}"/>
    <cellStyle name="Comma 24 5" xfId="2221" xr:uid="{31C54840-6F17-4619-B7DC-89056C464B52}"/>
    <cellStyle name="Comma 24 5 2" xfId="3917" xr:uid="{22CFDD33-4305-47D9-8C5A-9C633D20C85B}"/>
    <cellStyle name="Comma 24 6" xfId="1489" xr:uid="{33B78496-EA11-4890-89D5-BD8577A3D0DC}"/>
    <cellStyle name="Comma 24 6 2" xfId="3189" xr:uid="{1C31C90B-D58A-4F64-A6CA-D6624086ACB2}"/>
    <cellStyle name="Comma 24 7" xfId="2640" xr:uid="{0F57FD86-BCD9-445F-8C56-102C7C96D37F}"/>
    <cellStyle name="Comma 24 7 2" xfId="4301" xr:uid="{16A6670D-095D-4446-81C1-7CF9C5E3E77B}"/>
    <cellStyle name="Comma 24 8" xfId="2848" xr:uid="{0C8D9A4B-BAC2-463E-87CB-008CDA6B20E3}"/>
    <cellStyle name="Comma 24 9" xfId="1082" xr:uid="{EDFA1EAE-68BA-4689-A3CA-8160A01BC057}"/>
    <cellStyle name="Comma 25" xfId="235" xr:uid="{00000000-0005-0000-0000-0000EB000000}"/>
    <cellStyle name="Comma 25 2" xfId="236" xr:uid="{00000000-0005-0000-0000-0000EC000000}"/>
    <cellStyle name="Comma 25 2 2" xfId="1842" xr:uid="{A99D3106-D99C-485B-A040-BE2E753EA1FB}"/>
    <cellStyle name="Comma 25 2 2 2" xfId="3539" xr:uid="{C89CBE0F-07D0-4587-A450-677C19D9B362}"/>
    <cellStyle name="Comma 25 2 3" xfId="2053" xr:uid="{9960D6BE-FFC6-431C-BAE7-D2609A2E01B5}"/>
    <cellStyle name="Comma 25 2 3 2" xfId="3750" xr:uid="{8FD98BEF-F076-42F2-BCC2-D8E45871C859}"/>
    <cellStyle name="Comma 25 2 4" xfId="2392" xr:uid="{78EFE892-811D-4951-BA9D-B52980C2686A}"/>
    <cellStyle name="Comma 25 2 4 2" xfId="4088" xr:uid="{3B160BB0-0AF4-4FB3-B161-ACF72043CBA7}"/>
    <cellStyle name="Comma 25 2 5" xfId="1642" xr:uid="{E576137F-8645-4089-95B7-C3E173E2C990}"/>
    <cellStyle name="Comma 25 2 5 2" xfId="3342" xr:uid="{C82EBB69-F68B-4AF9-B363-BCFA75BC4F98}"/>
    <cellStyle name="Comma 25 2 6" xfId="2644" xr:uid="{17DD9BB3-9ECD-4E37-B759-DD76E1A63D86}"/>
    <cellStyle name="Comma 25 2 6 2" xfId="4305" xr:uid="{84F8284A-AB49-437C-ADF8-1BF84099FD13}"/>
    <cellStyle name="Comma 25 2 7" xfId="3019" xr:uid="{5F9B6B7A-84A1-4A87-A6E8-108161099935}"/>
    <cellStyle name="Comma 25 2 8" xfId="1254" xr:uid="{42517ECD-8A45-4CCF-AD93-876C5E30151E}"/>
    <cellStyle name="Comma 25 3" xfId="237" xr:uid="{00000000-0005-0000-0000-0000ED000000}"/>
    <cellStyle name="Comma 25 3 2" xfId="2052" xr:uid="{BE7D598A-706E-497F-BA84-D66009F870EF}"/>
    <cellStyle name="Comma 25 3 2 2" xfId="3749" xr:uid="{8229BDC3-2223-427A-8273-928567344AEA}"/>
    <cellStyle name="Comma 25 3 3" xfId="2391" xr:uid="{AB9BC1BD-934A-4065-9F46-D1728C818C91}"/>
    <cellStyle name="Comma 25 3 3 2" xfId="4087" xr:uid="{788AABCD-010D-4083-BBBA-514CE8823457}"/>
    <cellStyle name="Comma 25 3 4" xfId="1686" xr:uid="{4863DB63-D7D0-4C52-9D22-DDB9B96EC4A6}"/>
    <cellStyle name="Comma 25 3 4 2" xfId="3384" xr:uid="{B532CA8D-B359-4D72-B818-ED2555398733}"/>
    <cellStyle name="Comma 25 3 5" xfId="2645" xr:uid="{6596A540-F545-4037-B4AF-B03FB79A53F0}"/>
    <cellStyle name="Comma 25 3 5 2" xfId="4306" xr:uid="{DB4A1F47-E157-4616-9E73-5A5581C44BE0}"/>
    <cellStyle name="Comma 25 3 6" xfId="3018" xr:uid="{04017421-8F64-4FF8-97E2-3C04F541CCCF}"/>
    <cellStyle name="Comma 25 3 7" xfId="1253" xr:uid="{088F6026-272A-427E-B260-8C571504A136}"/>
    <cellStyle name="Comma 25 4" xfId="1883" xr:uid="{428A8A0A-A4EB-4F22-991C-F3A33F6DDE62}"/>
    <cellStyle name="Comma 25 4 2" xfId="3580" xr:uid="{03FB2B19-0404-481E-ADF8-0D11CBBCB9D8}"/>
    <cellStyle name="Comma 25 5" xfId="2222" xr:uid="{6F675B32-5A8E-425B-B2BA-1D548F55AFA4}"/>
    <cellStyle name="Comma 25 5 2" xfId="3918" xr:uid="{E4E929CF-3FA4-4657-9F2E-35B9DA9A4AEC}"/>
    <cellStyle name="Comma 25 6" xfId="1490" xr:uid="{8319B198-52AB-4884-806E-582C2D918DBC}"/>
    <cellStyle name="Comma 25 6 2" xfId="3190" xr:uid="{F447D6AE-0AA4-44F9-BD10-ED7F3EB81DDC}"/>
    <cellStyle name="Comma 25 7" xfId="2643" xr:uid="{42007533-6B4A-420D-A8DA-F3833E67BF4C}"/>
    <cellStyle name="Comma 25 7 2" xfId="4304" xr:uid="{12262E78-150B-477E-81D8-D9AC462B4A22}"/>
    <cellStyle name="Comma 25 8" xfId="2849" xr:uid="{2179EE93-D3F4-4000-B479-6E93D2D466D5}"/>
    <cellStyle name="Comma 25 9" xfId="1083" xr:uid="{4AA9F09B-4EC0-478D-A954-E58A926D79F9}"/>
    <cellStyle name="Comma 26" xfId="238" xr:uid="{00000000-0005-0000-0000-0000EE000000}"/>
    <cellStyle name="Comma 26 2" xfId="239" xr:uid="{00000000-0005-0000-0000-0000EF000000}"/>
    <cellStyle name="Comma 26 2 2" xfId="1843" xr:uid="{2D812A15-3A89-44FC-899C-30FB345EA4AA}"/>
    <cellStyle name="Comma 26 2 2 2" xfId="3540" xr:uid="{F2713E61-7936-4222-BC68-96C2507A34E4}"/>
    <cellStyle name="Comma 26 2 3" xfId="2055" xr:uid="{9EBA7AE4-33E7-433B-9BAC-4AD0F44F939B}"/>
    <cellStyle name="Comma 26 2 3 2" xfId="3752" xr:uid="{22D07169-3D6C-4E8A-8845-7CC3591089C8}"/>
    <cellStyle name="Comma 26 2 4" xfId="2394" xr:uid="{80B49970-C69E-4177-8123-4D994325743F}"/>
    <cellStyle name="Comma 26 2 4 2" xfId="4090" xr:uid="{C09AD0A0-DCBE-4ECA-90F6-B80A34619845}"/>
    <cellStyle name="Comma 26 2 5" xfId="1643" xr:uid="{1F9ED782-7288-4D7C-88F1-EED5C6C6C744}"/>
    <cellStyle name="Comma 26 2 5 2" xfId="3343" xr:uid="{D2AA272B-3C6C-43B4-A12A-B884CA0D1C33}"/>
    <cellStyle name="Comma 26 2 6" xfId="2647" xr:uid="{E6876CC3-AA6B-4B4E-8279-B973CB5C96C8}"/>
    <cellStyle name="Comma 26 2 6 2" xfId="4308" xr:uid="{C013B0A6-1130-4632-AF06-97C1E14B78F7}"/>
    <cellStyle name="Comma 26 2 7" xfId="3021" xr:uid="{E110F01B-AAE8-444F-8082-8FCE6FD57939}"/>
    <cellStyle name="Comma 26 2 8" xfId="1256" xr:uid="{EAD82365-DD54-4F1A-B666-3E665AEAD259}"/>
    <cellStyle name="Comma 26 3" xfId="240" xr:uid="{00000000-0005-0000-0000-0000F0000000}"/>
    <cellStyle name="Comma 26 3 2" xfId="2054" xr:uid="{11A36B67-CB88-493F-8B41-0B3D59634925}"/>
    <cellStyle name="Comma 26 3 2 2" xfId="3751" xr:uid="{B354D480-835D-4189-9277-6CBA5000D136}"/>
    <cellStyle name="Comma 26 3 3" xfId="2393" xr:uid="{3E6717D1-BB2A-4DD2-AE86-04F99CA4EE35}"/>
    <cellStyle name="Comma 26 3 3 2" xfId="4089" xr:uid="{6BB4B077-DB9E-4FA7-BE2D-38990CF4D12E}"/>
    <cellStyle name="Comma 26 3 4" xfId="1687" xr:uid="{E7006513-DCA6-4B24-BA6A-9509E6A9CC91}"/>
    <cellStyle name="Comma 26 3 4 2" xfId="3385" xr:uid="{7C8BC0BE-B5E6-4C3E-9254-FA6451F80D8F}"/>
    <cellStyle name="Comma 26 3 5" xfId="2648" xr:uid="{A5DF5777-25A3-47F3-91FF-F90796D27A8B}"/>
    <cellStyle name="Comma 26 3 5 2" xfId="4309" xr:uid="{013D3887-EDDD-46B1-BF82-BA9CEA052886}"/>
    <cellStyle name="Comma 26 3 6" xfId="3020" xr:uid="{7AE618D4-BD92-46FC-8ABF-2F14B88583A7}"/>
    <cellStyle name="Comma 26 3 7" xfId="1255" xr:uid="{27FEA9C7-9772-4210-9DD5-03028AA790A0}"/>
    <cellStyle name="Comma 26 4" xfId="1884" xr:uid="{28A9326F-9A19-4AC0-B3C6-559ABA773073}"/>
    <cellStyle name="Comma 26 4 2" xfId="3581" xr:uid="{0D31CEF9-EC8E-43A9-A8F6-BACE6F522151}"/>
    <cellStyle name="Comma 26 5" xfId="2223" xr:uid="{9996F35B-6D89-422A-B4B4-C3F90EAC42D9}"/>
    <cellStyle name="Comma 26 5 2" xfId="3919" xr:uid="{C8B81AFA-066E-4E5F-8E5B-EB3C224B05F1}"/>
    <cellStyle name="Comma 26 6" xfId="1491" xr:uid="{F0A996DF-BC30-4DC9-AEEC-A19B2DF9A60E}"/>
    <cellStyle name="Comma 26 6 2" xfId="3191" xr:uid="{617B04C0-A275-4B80-A95B-D223E0334A9D}"/>
    <cellStyle name="Comma 26 7" xfId="2646" xr:uid="{653126A8-44C6-4DC7-B9F2-E090CD085CF8}"/>
    <cellStyle name="Comma 26 7 2" xfId="4307" xr:uid="{126B78A3-D2F1-4D22-8772-CE4B6E5E680F}"/>
    <cellStyle name="Comma 26 8" xfId="2850" xr:uid="{C48DD36A-1E3A-4944-AB3B-FE666D3E8EBD}"/>
    <cellStyle name="Comma 26 9" xfId="1084" xr:uid="{3594C677-61E3-44CC-B9AA-7DFE98DF3F4F}"/>
    <cellStyle name="Comma 27" xfId="241" xr:uid="{00000000-0005-0000-0000-0000F1000000}"/>
    <cellStyle name="Comma 27 2" xfId="242" xr:uid="{00000000-0005-0000-0000-0000F2000000}"/>
    <cellStyle name="Comma 27 2 2" xfId="1844" xr:uid="{7911C08A-0846-4D33-8BCB-8DD97BC55562}"/>
    <cellStyle name="Comma 27 2 2 2" xfId="3541" xr:uid="{7AA39A40-BE00-400E-86FB-AA574DA0AE19}"/>
    <cellStyle name="Comma 27 2 3" xfId="2057" xr:uid="{49DB239D-0102-4145-B67F-FB2BF2E31997}"/>
    <cellStyle name="Comma 27 2 3 2" xfId="3754" xr:uid="{9DD34EEE-C187-44B2-A149-58E6A22CD109}"/>
    <cellStyle name="Comma 27 2 4" xfId="2396" xr:uid="{854D0A71-FE70-4091-8529-B4945F9656FF}"/>
    <cellStyle name="Comma 27 2 4 2" xfId="4092" xr:uid="{AAE354A3-D087-4424-88F4-458F7B10282F}"/>
    <cellStyle name="Comma 27 2 5" xfId="1644" xr:uid="{57D57D39-A898-4CF1-88C1-3745E180C31D}"/>
    <cellStyle name="Comma 27 2 5 2" xfId="3344" xr:uid="{96B1D7BD-91EB-4E22-A12F-E1BA4F9D45EB}"/>
    <cellStyle name="Comma 27 2 6" xfId="2650" xr:uid="{ED92B111-72C9-44EE-A9BA-FCF0ED5B37C8}"/>
    <cellStyle name="Comma 27 2 6 2" xfId="4311" xr:uid="{45CAD1D2-BD56-4519-BA71-FD1224BBFF04}"/>
    <cellStyle name="Comma 27 2 7" xfId="3023" xr:uid="{2E7D56BD-5EC3-4FC6-9197-C4A7D820D49E}"/>
    <cellStyle name="Comma 27 2 8" xfId="1258" xr:uid="{3406FA46-6343-42DD-8EF1-10FF3A13E402}"/>
    <cellStyle name="Comma 27 3" xfId="243" xr:uid="{00000000-0005-0000-0000-0000F3000000}"/>
    <cellStyle name="Comma 27 3 2" xfId="2056" xr:uid="{6153BF77-5EE5-465F-954E-BA4B144F7732}"/>
    <cellStyle name="Comma 27 3 2 2" xfId="3753" xr:uid="{D9E685AC-8C8C-4969-B04D-02AD2A9B81E2}"/>
    <cellStyle name="Comma 27 3 3" xfId="2395" xr:uid="{CCAFE00B-3562-42C7-ADDE-44D042B8BAD8}"/>
    <cellStyle name="Comma 27 3 3 2" xfId="4091" xr:uid="{4A4F1762-4267-449F-8297-D23082AD49A9}"/>
    <cellStyle name="Comma 27 3 4" xfId="1688" xr:uid="{A82D8D7B-5D0C-4086-947B-B381120BB9F2}"/>
    <cellStyle name="Comma 27 3 4 2" xfId="3386" xr:uid="{E1684213-48BB-4D69-80C6-7E4C6C1ECF5D}"/>
    <cellStyle name="Comma 27 3 5" xfId="2651" xr:uid="{2321E03B-CAA8-4BE7-A38F-50FBAE024F39}"/>
    <cellStyle name="Comma 27 3 5 2" xfId="4312" xr:uid="{0D4A5374-9AE9-4DCE-BA0A-24F54134242A}"/>
    <cellStyle name="Comma 27 3 6" xfId="3022" xr:uid="{34D0DA27-BE04-4AD6-85EE-C85B23ED8BF6}"/>
    <cellStyle name="Comma 27 3 7" xfId="1257" xr:uid="{F8A4D71D-5E67-4A8E-A18C-7DCCA1002FDE}"/>
    <cellStyle name="Comma 27 4" xfId="1885" xr:uid="{5EA1BB54-2244-4D7A-99E2-E75A47820B66}"/>
    <cellStyle name="Comma 27 4 2" xfId="3582" xr:uid="{7FD5FF0A-4ED6-4C0B-B6CA-EAB3E02881D3}"/>
    <cellStyle name="Comma 27 5" xfId="2224" xr:uid="{56F72EFE-1A23-4BA5-ACBF-7E8B24CBC65A}"/>
    <cellStyle name="Comma 27 5 2" xfId="3920" xr:uid="{C07A3099-FBDB-4AAA-AC40-A57DC38EA454}"/>
    <cellStyle name="Comma 27 6" xfId="1492" xr:uid="{1DED3A75-6ABB-45BF-A77E-157EC7D33901}"/>
    <cellStyle name="Comma 27 6 2" xfId="3192" xr:uid="{176A57F9-44DA-47D4-97F9-9924B3BC907E}"/>
    <cellStyle name="Comma 27 7" xfId="2649" xr:uid="{3A66C387-DBCC-41FD-B5C5-A8EA110CC8DB}"/>
    <cellStyle name="Comma 27 7 2" xfId="4310" xr:uid="{9DCC6D5C-2624-4B91-BDFB-90CFCFB1116D}"/>
    <cellStyle name="Comma 27 8" xfId="2851" xr:uid="{7F459936-B016-4B03-A0CE-5FF535BBD382}"/>
    <cellStyle name="Comma 27 9" xfId="1085" xr:uid="{B72B2CCD-193F-4D85-B8DA-B2179A7A3E00}"/>
    <cellStyle name="Comma 28" xfId="244" xr:uid="{00000000-0005-0000-0000-0000F4000000}"/>
    <cellStyle name="Comma 28 2" xfId="245" xr:uid="{00000000-0005-0000-0000-0000F5000000}"/>
    <cellStyle name="Comma 28 2 2" xfId="1845" xr:uid="{420F5F35-E432-4C0D-8927-CCF08765E475}"/>
    <cellStyle name="Comma 28 2 2 2" xfId="3542" xr:uid="{E82C3343-EB63-4A79-943D-ECD2E15735EF}"/>
    <cellStyle name="Comma 28 2 3" xfId="2059" xr:uid="{335F833A-2326-4F73-AC59-E4F18BDA42A9}"/>
    <cellStyle name="Comma 28 2 3 2" xfId="3756" xr:uid="{8440427F-DFC9-4AFF-B834-E1739492980C}"/>
    <cellStyle name="Comma 28 2 4" xfId="2398" xr:uid="{AC9ED857-1B2D-486D-8086-F564EEAD7947}"/>
    <cellStyle name="Comma 28 2 4 2" xfId="4094" xr:uid="{B2D4ED87-A883-4348-AAF5-1BEE64DC16E4}"/>
    <cellStyle name="Comma 28 2 5" xfId="1645" xr:uid="{4ACC27A5-E250-42E2-97D0-D4F30E57061E}"/>
    <cellStyle name="Comma 28 2 5 2" xfId="3345" xr:uid="{C452CFC6-393B-4D26-BCE0-5CD37D7E2445}"/>
    <cellStyle name="Comma 28 2 6" xfId="2653" xr:uid="{F55FFD81-53C4-4D80-9B86-0475850641EF}"/>
    <cellStyle name="Comma 28 2 6 2" xfId="4314" xr:uid="{23399F28-1484-4288-987C-DFD803DCF078}"/>
    <cellStyle name="Comma 28 2 7" xfId="3025" xr:uid="{CC5F3BFB-EEF5-44ED-839D-508E29F18246}"/>
    <cellStyle name="Comma 28 2 8" xfId="1260" xr:uid="{218435EE-8F6D-4960-A46F-18FA78849973}"/>
    <cellStyle name="Comma 28 3" xfId="246" xr:uid="{00000000-0005-0000-0000-0000F6000000}"/>
    <cellStyle name="Comma 28 3 2" xfId="2058" xr:uid="{1FED9299-0EAA-4021-A7A7-268A0A306F3D}"/>
    <cellStyle name="Comma 28 3 2 2" xfId="3755" xr:uid="{9100ADDF-E600-40E0-8FD3-949FE29DF694}"/>
    <cellStyle name="Comma 28 3 3" xfId="2397" xr:uid="{0900D05D-F49B-40FB-B6B0-5F3457F37BCF}"/>
    <cellStyle name="Comma 28 3 3 2" xfId="4093" xr:uid="{53906896-9D66-4184-8946-E49A34224C7C}"/>
    <cellStyle name="Comma 28 3 4" xfId="1689" xr:uid="{EE1F66D2-7667-4C11-9BEE-C11B8A08F831}"/>
    <cellStyle name="Comma 28 3 4 2" xfId="3387" xr:uid="{87E92B50-3285-481E-A950-7433041D4346}"/>
    <cellStyle name="Comma 28 3 5" xfId="2654" xr:uid="{CA449A9C-3DA2-456D-A92F-5DE316DBCD06}"/>
    <cellStyle name="Comma 28 3 5 2" xfId="4315" xr:uid="{BE24E173-F0D0-49BB-9128-521C48DE54A0}"/>
    <cellStyle name="Comma 28 3 6" xfId="3024" xr:uid="{2862D824-23B7-4B94-A6B8-29C145ED361E}"/>
    <cellStyle name="Comma 28 3 7" xfId="1259" xr:uid="{214FD831-271D-4474-8088-EE22510581E7}"/>
    <cellStyle name="Comma 28 4" xfId="1886" xr:uid="{58D0F0D8-A118-47D7-A5F6-51F4FEAD7A2E}"/>
    <cellStyle name="Comma 28 4 2" xfId="3583" xr:uid="{1BA881BC-E14A-4CD2-B7F4-6B18B19E34A9}"/>
    <cellStyle name="Comma 28 5" xfId="2225" xr:uid="{E45EF8C3-4B5C-4833-AF9C-74600B2CBE9F}"/>
    <cellStyle name="Comma 28 5 2" xfId="3921" xr:uid="{90CED6FB-D2B8-4DB7-8B9A-EE3FDF796B93}"/>
    <cellStyle name="Comma 28 6" xfId="1493" xr:uid="{0523221C-BFBB-4F04-8481-46CC7D135506}"/>
    <cellStyle name="Comma 28 6 2" xfId="3193" xr:uid="{415DE948-87C8-4AA0-99D1-7BD3DCA8A3AD}"/>
    <cellStyle name="Comma 28 7" xfId="2652" xr:uid="{481170CC-6C90-4DBF-9F66-72AECAC7AAE7}"/>
    <cellStyle name="Comma 28 7 2" xfId="4313" xr:uid="{3934A5E5-D659-4FC0-BAED-458E3EC0C31F}"/>
    <cellStyle name="Comma 28 8" xfId="2852" xr:uid="{415DD42E-FE5B-4769-A50E-70366492F506}"/>
    <cellStyle name="Comma 28 9" xfId="1086" xr:uid="{FC66F32B-79D4-4A67-AC88-AA126B95E8D0}"/>
    <cellStyle name="Comma 29" xfId="247" xr:uid="{00000000-0005-0000-0000-0000F7000000}"/>
    <cellStyle name="Comma 29 2" xfId="248" xr:uid="{00000000-0005-0000-0000-0000F8000000}"/>
    <cellStyle name="Comma 29 2 2" xfId="1846" xr:uid="{6BE8E804-FE5B-4E6A-ACB4-F16570FD8FA6}"/>
    <cellStyle name="Comma 29 2 2 2" xfId="3543" xr:uid="{6351A8A4-EE35-4E1F-91E7-882D4EA2074D}"/>
    <cellStyle name="Comma 29 2 3" xfId="2061" xr:uid="{EF05F9B3-1907-4BCC-AF86-99EC5AF56930}"/>
    <cellStyle name="Comma 29 2 3 2" xfId="3758" xr:uid="{E6EFA2B5-EA5C-40AD-9E7C-9280F248F2F1}"/>
    <cellStyle name="Comma 29 2 4" xfId="2400" xr:uid="{1839E9FB-5524-48E7-8F2A-4BE4D97311DC}"/>
    <cellStyle name="Comma 29 2 4 2" xfId="4096" xr:uid="{F262ECFA-0765-4FF4-ADB9-591FD7D64D1C}"/>
    <cellStyle name="Comma 29 2 5" xfId="1646" xr:uid="{3EB8C57B-DD20-4895-A7CA-27C86F276D7B}"/>
    <cellStyle name="Comma 29 2 5 2" xfId="3346" xr:uid="{BE006234-D3A0-41E5-863F-7A6C567E5C23}"/>
    <cellStyle name="Comma 29 2 6" xfId="2656" xr:uid="{E08B40A2-3796-48FF-A9EE-86A0092E93DB}"/>
    <cellStyle name="Comma 29 2 6 2" xfId="4317" xr:uid="{B31D764A-027D-40AF-A993-C8E3C3083749}"/>
    <cellStyle name="Comma 29 2 7" xfId="3027" xr:uid="{636E89F2-7C7D-479B-853E-0BC80BB9F1B4}"/>
    <cellStyle name="Comma 29 2 8" xfId="1262" xr:uid="{6B54943D-CDD7-433A-B107-7E0AAB292A38}"/>
    <cellStyle name="Comma 29 3" xfId="249" xr:uid="{00000000-0005-0000-0000-0000F9000000}"/>
    <cellStyle name="Comma 29 3 2" xfId="2060" xr:uid="{2ED44A07-33EA-49F4-8070-8BD7C2031EE8}"/>
    <cellStyle name="Comma 29 3 2 2" xfId="3757" xr:uid="{5ECBBCCE-0039-4022-B3D8-7F4953ECA1FD}"/>
    <cellStyle name="Comma 29 3 3" xfId="2399" xr:uid="{26DC0F36-CBFB-4775-A1E9-2FF0EB451CA5}"/>
    <cellStyle name="Comma 29 3 3 2" xfId="4095" xr:uid="{FABC2F33-CC9E-4B1A-B197-52E5B52DD1C2}"/>
    <cellStyle name="Comma 29 3 4" xfId="1690" xr:uid="{E2E4EF0B-885E-4BB5-A644-408D927F3724}"/>
    <cellStyle name="Comma 29 3 4 2" xfId="3388" xr:uid="{85F5E9E4-EBB0-49E9-A77D-767FB53185C3}"/>
    <cellStyle name="Comma 29 3 5" xfId="2657" xr:uid="{669176B5-4382-46D9-918A-9A2D4DD0D68B}"/>
    <cellStyle name="Comma 29 3 5 2" xfId="4318" xr:uid="{3DB6EB17-5C3E-4B92-94BB-CF7BF3E184A2}"/>
    <cellStyle name="Comma 29 3 6" xfId="3026" xr:uid="{66903342-CF34-4080-92F3-A5F411E228B4}"/>
    <cellStyle name="Comma 29 3 7" xfId="1261" xr:uid="{EE24E400-9F54-49F1-B91D-87FBA08665E9}"/>
    <cellStyle name="Comma 29 4" xfId="1887" xr:uid="{E0F3DCF7-347D-49AF-B02E-F3512B0BFAEB}"/>
    <cellStyle name="Comma 29 4 2" xfId="3584" xr:uid="{2ECB8C74-5961-4395-8DEF-756166083704}"/>
    <cellStyle name="Comma 29 5" xfId="2226" xr:uid="{B6D355BF-5F18-47EA-92AB-C673B5EB6795}"/>
    <cellStyle name="Comma 29 5 2" xfId="3922" xr:uid="{7D6664BB-FEB0-46EC-8BDF-A4B11E2AB2D4}"/>
    <cellStyle name="Comma 29 6" xfId="1494" xr:uid="{0E79A81C-9174-4EB3-ABB1-C35666879547}"/>
    <cellStyle name="Comma 29 6 2" xfId="3194" xr:uid="{416D1216-BC85-449A-819D-CBC334CB672A}"/>
    <cellStyle name="Comma 29 7" xfId="2655" xr:uid="{924C291F-09B4-442C-A806-6C5249516A43}"/>
    <cellStyle name="Comma 29 7 2" xfId="4316" xr:uid="{914352BD-BE80-49BA-BB68-4968623739BA}"/>
    <cellStyle name="Comma 29 8" xfId="2853" xr:uid="{E5221858-672F-4CDF-AEDB-41B200B99D34}"/>
    <cellStyle name="Comma 29 9" xfId="1087" xr:uid="{108A8617-0C94-4576-B197-7A2FAB619FB3}"/>
    <cellStyle name="Comma 3" xfId="250" xr:uid="{00000000-0005-0000-0000-0000FA000000}"/>
    <cellStyle name="Comma 3 10" xfId="1088" xr:uid="{AD9E532A-39F9-4ABB-99A5-0FA7748A33EE}"/>
    <cellStyle name="Comma 3 2" xfId="251" xr:uid="{00000000-0005-0000-0000-0000FB000000}"/>
    <cellStyle name="Comma 3 2 2" xfId="252" xr:uid="{00000000-0005-0000-0000-0000FC000000}"/>
    <cellStyle name="Comma 3 2 2 2" xfId="253" xr:uid="{00000000-0005-0000-0000-0000FD000000}"/>
    <cellStyle name="Comma 3 2 3" xfId="254" xr:uid="{00000000-0005-0000-0000-0000FE000000}"/>
    <cellStyle name="Comma 3 2 3 2" xfId="255" xr:uid="{00000000-0005-0000-0000-0000FF000000}"/>
    <cellStyle name="Comma 3 2 4" xfId="256" xr:uid="{00000000-0005-0000-0000-000000010000}"/>
    <cellStyle name="Comma 3 2 4 2" xfId="257" xr:uid="{00000000-0005-0000-0000-000001010000}"/>
    <cellStyle name="Comma 3 2 5" xfId="258" xr:uid="{00000000-0005-0000-0000-000002010000}"/>
    <cellStyle name="Comma 3 2 6" xfId="1431" xr:uid="{0222CF9A-3C45-4DED-B2C0-21C2876CB991}"/>
    <cellStyle name="Comma 3 3" xfId="259" xr:uid="{00000000-0005-0000-0000-000003010000}"/>
    <cellStyle name="Comma 3 3 2" xfId="1847" xr:uid="{6D0C4475-6DB0-4332-9444-0B1C5FD787EB}"/>
    <cellStyle name="Comma 3 3 2 2" xfId="3544" xr:uid="{01EBB66F-C87E-46A3-B8EB-2A1996531701}"/>
    <cellStyle name="Comma 3 3 3" xfId="2063" xr:uid="{C2840B70-0D7E-4D97-B0A4-2E438352877C}"/>
    <cellStyle name="Comma 3 3 3 2" xfId="3760" xr:uid="{6B49589D-68A0-42B2-999C-22B858F5BCC2}"/>
    <cellStyle name="Comma 3 3 4" xfId="2402" xr:uid="{B79F6172-496C-4473-A961-94FBAA5F9A9D}"/>
    <cellStyle name="Comma 3 3 4 2" xfId="4098" xr:uid="{71DE8FE8-B489-4D95-B939-1555985D4F17}"/>
    <cellStyle name="Comma 3 3 5" xfId="1647" xr:uid="{B1DF9545-5265-4905-8E2E-0C93C27D05F0}"/>
    <cellStyle name="Comma 3 3 5 2" xfId="3347" xr:uid="{CF06C139-D648-43A5-82F5-5353F41A1C01}"/>
    <cellStyle name="Comma 3 3 6" xfId="2659" xr:uid="{F341BDD9-F7F0-4CBC-977C-E4A60FBE61C5}"/>
    <cellStyle name="Comma 3 3 6 2" xfId="4320" xr:uid="{0A30FEEE-A1DF-44FB-A5DC-E446DFF31748}"/>
    <cellStyle name="Comma 3 3 7" xfId="3029" xr:uid="{2E746F83-583C-47D5-9D9D-883BA2CE2DAC}"/>
    <cellStyle name="Comma 3 3 8" xfId="1264" xr:uid="{EF0D1E09-D711-4CE3-A911-07C9D083585C}"/>
    <cellStyle name="Comma 3 4" xfId="260" xr:uid="{00000000-0005-0000-0000-000004010000}"/>
    <cellStyle name="Comma 3 4 2" xfId="2062" xr:uid="{2258FD6A-53CD-4BFF-B2EE-97638ECD3885}"/>
    <cellStyle name="Comma 3 4 2 2" xfId="3759" xr:uid="{3F34AB34-1A26-4DCD-A226-EAC30B22DF80}"/>
    <cellStyle name="Comma 3 4 3" xfId="2401" xr:uid="{9F9D4314-B910-4A67-BE49-E8FFC066A732}"/>
    <cellStyle name="Comma 3 4 3 2" xfId="4097" xr:uid="{596A4ED5-87CC-43FE-B668-B0A97E6E2A17}"/>
    <cellStyle name="Comma 3 4 4" xfId="1691" xr:uid="{C565E51B-089C-4A64-8C92-727713FE5386}"/>
    <cellStyle name="Comma 3 4 4 2" xfId="3389" xr:uid="{798BD4B1-7C3A-4A30-B2A2-98BD29AC785E}"/>
    <cellStyle name="Comma 3 4 5" xfId="2660" xr:uid="{6CFE6E14-02C0-499D-8CDC-6D840D692BE4}"/>
    <cellStyle name="Comma 3 4 5 2" xfId="4321" xr:uid="{79A3295F-40B5-4783-8273-C207A58BF4F8}"/>
    <cellStyle name="Comma 3 4 6" xfId="3028" xr:uid="{D84C760C-DA06-4985-8DD6-7FB3D59871AD}"/>
    <cellStyle name="Comma 3 4 7" xfId="1263" xr:uid="{5B06482F-BFA5-49F4-AD55-1EBB54DD4D4B}"/>
    <cellStyle name="Comma 3 5" xfId="1430" xr:uid="{9A58A66E-AC50-4644-8211-92E4AB738435}"/>
    <cellStyle name="Comma 3 5 2" xfId="1888" xr:uid="{2F7C120C-FA4E-47FD-AC2C-125837BC075F}"/>
    <cellStyle name="Comma 3 5 2 2" xfId="3585" xr:uid="{AD6C6418-FFDB-4113-8063-3F7B73FB9EFA}"/>
    <cellStyle name="Comma 3 6" xfId="2227" xr:uid="{4AA89665-6FFA-4DA0-A7E6-1C44CF0173D4}"/>
    <cellStyle name="Comma 3 6 2" xfId="3923" xr:uid="{6C3B1C62-B1F5-4396-822C-744E66F056D0}"/>
    <cellStyle name="Comma 3 7" xfId="1506" xr:uid="{78D94191-834F-4EBF-9CF9-7F54A363FCD9}"/>
    <cellStyle name="Comma 3 7 2" xfId="3206" xr:uid="{F6E135AB-C09D-401A-BD7E-1D7BB6C3B6D8}"/>
    <cellStyle name="Comma 3 8" xfId="2658" xr:uid="{8A7DF782-3734-4C2B-BCA4-DA29210BAB96}"/>
    <cellStyle name="Comma 3 8 2" xfId="4319" xr:uid="{0CB4719B-507D-427D-8661-6E8485AE2122}"/>
    <cellStyle name="Comma 3 9" xfId="2854" xr:uid="{7EB03111-98DE-468E-B715-3E05590E7F98}"/>
    <cellStyle name="Comma 30" xfId="261" xr:uid="{00000000-0005-0000-0000-000005010000}"/>
    <cellStyle name="Comma 30 2" xfId="262" xr:uid="{00000000-0005-0000-0000-000006010000}"/>
    <cellStyle name="Comma 30 2 2" xfId="1848" xr:uid="{FE2E0818-585C-4D8A-9888-852A07AA84EF}"/>
    <cellStyle name="Comma 30 2 2 2" xfId="3545" xr:uid="{12EA23A3-2317-4181-BB3F-A29FE21ADBE0}"/>
    <cellStyle name="Comma 30 2 3" xfId="2065" xr:uid="{267FE91E-7D92-4D69-8FFB-224D497E6836}"/>
    <cellStyle name="Comma 30 2 3 2" xfId="3762" xr:uid="{D3B78813-1232-4E0A-AF86-E3C9B0D48420}"/>
    <cellStyle name="Comma 30 2 4" xfId="2404" xr:uid="{66BC0857-D329-4FF4-A0DA-14C6B527D2A9}"/>
    <cellStyle name="Comma 30 2 4 2" xfId="4100" xr:uid="{A7497086-110B-4219-BA6A-8F261D46C779}"/>
    <cellStyle name="Comma 30 2 5" xfId="1648" xr:uid="{C19AB360-5C8C-47F8-965D-420A85675309}"/>
    <cellStyle name="Comma 30 2 5 2" xfId="3348" xr:uid="{A1E272BC-043C-4313-96B9-E6D92E9F6CA6}"/>
    <cellStyle name="Comma 30 2 6" xfId="2662" xr:uid="{DC70A208-0FAC-43E2-9B91-244F76414FCE}"/>
    <cellStyle name="Comma 30 2 6 2" xfId="4323" xr:uid="{4EA96BBC-C0F3-4589-80E1-F60C110047DF}"/>
    <cellStyle name="Comma 30 2 7" xfId="3031" xr:uid="{EC674C95-2756-46F6-B5B2-D18AD21E0C83}"/>
    <cellStyle name="Comma 30 2 8" xfId="1266" xr:uid="{A773ECBE-AEE5-4B4E-A7BB-2742A004F7D7}"/>
    <cellStyle name="Comma 30 3" xfId="263" xr:uid="{00000000-0005-0000-0000-000007010000}"/>
    <cellStyle name="Comma 30 3 2" xfId="2064" xr:uid="{5E104842-8E3B-4407-948C-83DFC62888F1}"/>
    <cellStyle name="Comma 30 3 2 2" xfId="3761" xr:uid="{426FC5C0-AD01-4D22-AE21-7964AE6B3A4A}"/>
    <cellStyle name="Comma 30 3 3" xfId="2403" xr:uid="{53BC38F4-1925-47BF-86D7-C0B477952D8C}"/>
    <cellStyle name="Comma 30 3 3 2" xfId="4099" xr:uid="{9B8AB4ED-8E99-4F54-93F4-08DD832539B2}"/>
    <cellStyle name="Comma 30 3 4" xfId="1692" xr:uid="{14843CC5-75F8-438E-83BC-0CAC919827B8}"/>
    <cellStyle name="Comma 30 3 4 2" xfId="3390" xr:uid="{0594853C-2103-4523-983B-657C069F2DCA}"/>
    <cellStyle name="Comma 30 3 5" xfId="2663" xr:uid="{A268F656-162E-4EAF-8012-DD663E8BA828}"/>
    <cellStyle name="Comma 30 3 5 2" xfId="4324" xr:uid="{B77CC726-92FC-40B1-847E-29063FB2509D}"/>
    <cellStyle name="Comma 30 3 6" xfId="3030" xr:uid="{554718A6-3099-4E37-8163-A63A27A6FE6F}"/>
    <cellStyle name="Comma 30 3 7" xfId="1265" xr:uid="{F85BF4D3-666C-4B77-B7F1-0442165D2C2E}"/>
    <cellStyle name="Comma 30 4" xfId="1889" xr:uid="{FDC20054-BC50-40F8-86BA-F4DAA31DBE1F}"/>
    <cellStyle name="Comma 30 4 2" xfId="3586" xr:uid="{B93CA51F-7B51-4589-BD8C-4F67F62A27E0}"/>
    <cellStyle name="Comma 30 5" xfId="2228" xr:uid="{36B09D3D-0979-4D92-845D-93B3C8C016B7}"/>
    <cellStyle name="Comma 30 5 2" xfId="3924" xr:uid="{AD22BEDE-9F4A-4B70-9D61-1A1B99A539D0}"/>
    <cellStyle name="Comma 30 6" xfId="1504" xr:uid="{91056363-360B-423D-B5F2-96FFA3BD255B}"/>
    <cellStyle name="Comma 30 6 2" xfId="3204" xr:uid="{2C3D8147-4590-43F9-B5D8-9C33CD9C5285}"/>
    <cellStyle name="Comma 30 7" xfId="2661" xr:uid="{61348924-87D6-43C2-B135-47495B86F502}"/>
    <cellStyle name="Comma 30 7 2" xfId="4322" xr:uid="{372AA1A3-000B-4B51-AA44-AA18CABB24DA}"/>
    <cellStyle name="Comma 30 8" xfId="2855" xr:uid="{5FA3DAC0-0002-4DDB-B588-A816B7D527E9}"/>
    <cellStyle name="Comma 30 9" xfId="1089" xr:uid="{A44AF481-E202-482A-A8DC-E41CB84BC9BE}"/>
    <cellStyle name="Comma 31" xfId="264" xr:uid="{00000000-0005-0000-0000-000008010000}"/>
    <cellStyle name="Comma 31 2" xfId="265" xr:uid="{00000000-0005-0000-0000-000009010000}"/>
    <cellStyle name="Comma 31 2 2" xfId="1849" xr:uid="{DDB8269C-394C-48BC-84A1-C54672A8DE0B}"/>
    <cellStyle name="Comma 31 2 2 2" xfId="3546" xr:uid="{BA15BFEF-DCFE-490E-84F5-3439ACD1702F}"/>
    <cellStyle name="Comma 31 2 3" xfId="2067" xr:uid="{DE10B85E-4C77-4CAC-93B8-AE0F786387EF}"/>
    <cellStyle name="Comma 31 2 3 2" xfId="3764" xr:uid="{B51A10DC-0466-4DEE-996E-0680714A5AF7}"/>
    <cellStyle name="Comma 31 2 4" xfId="2406" xr:uid="{0F79CD94-1853-4ADD-AB84-644C212EC6C0}"/>
    <cellStyle name="Comma 31 2 4 2" xfId="4102" xr:uid="{A006CBF0-8178-4D66-926A-D6A71F73BBD2}"/>
    <cellStyle name="Comma 31 2 5" xfId="1649" xr:uid="{15B77DE5-5814-4B94-BA20-A0B4C4D03849}"/>
    <cellStyle name="Comma 31 2 5 2" xfId="3349" xr:uid="{7BE5EE47-E5E9-4304-BC6B-856D605EE8D2}"/>
    <cellStyle name="Comma 31 2 6" xfId="2665" xr:uid="{9A6710D1-FAD9-459A-9845-620A1BFADBFE}"/>
    <cellStyle name="Comma 31 2 6 2" xfId="4326" xr:uid="{00C1A541-5CB9-4B5E-8947-81D7E58454F3}"/>
    <cellStyle name="Comma 31 2 7" xfId="3033" xr:uid="{D7A8D0D7-F21B-4139-A033-859A2BD78266}"/>
    <cellStyle name="Comma 31 2 8" xfId="1268" xr:uid="{6A65492C-B725-48A9-9090-A395DEB7B110}"/>
    <cellStyle name="Comma 31 3" xfId="266" xr:uid="{00000000-0005-0000-0000-00000A010000}"/>
    <cellStyle name="Comma 31 3 2" xfId="2066" xr:uid="{542F0FA6-FD56-4000-99F8-933BBCE5E89E}"/>
    <cellStyle name="Comma 31 3 2 2" xfId="3763" xr:uid="{E8B493B1-4D90-4B39-8FD1-124C1733C391}"/>
    <cellStyle name="Comma 31 3 3" xfId="2405" xr:uid="{1B6C20B7-DF20-4EAC-8AF8-2A425CFF846D}"/>
    <cellStyle name="Comma 31 3 3 2" xfId="4101" xr:uid="{EEB5A994-FCA8-4FE9-B8EC-C20D2F202D0E}"/>
    <cellStyle name="Comma 31 3 4" xfId="1693" xr:uid="{B9C94BA1-1BD5-4329-AFAD-0F2FD2804849}"/>
    <cellStyle name="Comma 31 3 4 2" xfId="3391" xr:uid="{3981D042-48BC-45B3-A06A-C9FB06D0388C}"/>
    <cellStyle name="Comma 31 3 5" xfId="2666" xr:uid="{A794394C-D82B-47D6-AF93-775CDB2999BC}"/>
    <cellStyle name="Comma 31 3 5 2" xfId="4327" xr:uid="{0CC149D8-52B8-4C0F-A12B-6F145C9A7877}"/>
    <cellStyle name="Comma 31 3 6" xfId="3032" xr:uid="{AA4EED6F-9E6C-4CAB-9177-F7C5A103F2B8}"/>
    <cellStyle name="Comma 31 3 7" xfId="1267" xr:uid="{7B61B6FD-0FB9-488D-AC24-379CBCBFD13B}"/>
    <cellStyle name="Comma 31 4" xfId="1890" xr:uid="{31380991-31D8-4A8C-BE44-AB588A06AB2A}"/>
    <cellStyle name="Comma 31 4 2" xfId="3587" xr:uid="{F671F076-EB9A-4275-BF57-05A020D0D3A2}"/>
    <cellStyle name="Comma 31 5" xfId="2229" xr:uid="{247E5169-0D19-4CAD-81AD-5410BD13E7E1}"/>
    <cellStyle name="Comma 31 5 2" xfId="3925" xr:uid="{1A7EEE7A-3437-4A72-B9B1-8BF4ABAC108C}"/>
    <cellStyle name="Comma 31 6" xfId="1505" xr:uid="{B09C61C5-FF90-4755-B666-722C0ABA3CE1}"/>
    <cellStyle name="Comma 31 6 2" xfId="3205" xr:uid="{B7942F32-CC73-457B-B371-D619A7B618DC}"/>
    <cellStyle name="Comma 31 7" xfId="2664" xr:uid="{265E4F30-8111-4776-84D2-BFCE757D2FC2}"/>
    <cellStyle name="Comma 31 7 2" xfId="4325" xr:uid="{DC679CB4-FFE0-4D03-981A-A75EA383E35C}"/>
    <cellStyle name="Comma 31 8" xfId="2856" xr:uid="{87D26E5F-3BED-4762-B70C-63B4C6F7D4C7}"/>
    <cellStyle name="Comma 31 9" xfId="1090" xr:uid="{698EF56E-453C-41CD-BF00-A708F2EFCE4B}"/>
    <cellStyle name="Comma 32" xfId="267" xr:uid="{00000000-0005-0000-0000-00000B010000}"/>
    <cellStyle name="Comma 32 2" xfId="268" xr:uid="{00000000-0005-0000-0000-00000C010000}"/>
    <cellStyle name="Comma 32 2 2" xfId="1850" xr:uid="{BB4430C9-86E5-404E-95F6-450EB1791B55}"/>
    <cellStyle name="Comma 32 2 2 2" xfId="3547" xr:uid="{E7B22F97-E1BD-493A-9186-454F17AFD576}"/>
    <cellStyle name="Comma 32 2 3" xfId="2069" xr:uid="{99DF3D27-2A84-4426-96F9-620BF76B8ECB}"/>
    <cellStyle name="Comma 32 2 3 2" xfId="3766" xr:uid="{3B796A47-EF47-40C7-A139-31E0613D0C37}"/>
    <cellStyle name="Comma 32 2 4" xfId="2408" xr:uid="{EEF8FF0D-ADE5-4E2F-9C54-79471D7CFA6B}"/>
    <cellStyle name="Comma 32 2 4 2" xfId="4104" xr:uid="{6D23ADAA-9AE1-40CE-8486-F9415FEF770A}"/>
    <cellStyle name="Comma 32 2 5" xfId="1650" xr:uid="{3A1CA300-FFA0-401D-9826-AA1ACE1E03C3}"/>
    <cellStyle name="Comma 32 2 5 2" xfId="3350" xr:uid="{4AC4557C-00CA-448A-911E-6EAA3B9ED68E}"/>
    <cellStyle name="Comma 32 2 6" xfId="2668" xr:uid="{0AF165FE-6BE4-4830-87FC-C60C90A4774F}"/>
    <cellStyle name="Comma 32 2 6 2" xfId="4329" xr:uid="{F6768F4C-0383-4BD7-A124-325E562909F3}"/>
    <cellStyle name="Comma 32 2 7" xfId="3035" xr:uid="{ADAF82B5-2278-41DD-AF82-CC20C34B11D1}"/>
    <cellStyle name="Comma 32 2 8" xfId="1270" xr:uid="{28286DF3-A7EB-4307-8F45-ABF58A2EC4B7}"/>
    <cellStyle name="Comma 32 3" xfId="269" xr:uid="{00000000-0005-0000-0000-00000D010000}"/>
    <cellStyle name="Comma 32 3 2" xfId="2068" xr:uid="{757A1FE2-0B8B-49D5-837C-DF134F5C2FA5}"/>
    <cellStyle name="Comma 32 3 2 2" xfId="3765" xr:uid="{A5004886-43AB-4134-AA8E-AAD7B6C5F853}"/>
    <cellStyle name="Comma 32 3 3" xfId="2407" xr:uid="{4FF98136-779B-43BB-B4C7-DD0E7E35C5C4}"/>
    <cellStyle name="Comma 32 3 3 2" xfId="4103" xr:uid="{A2C6C467-C1D4-4CE4-97B2-A45EEC42F8A2}"/>
    <cellStyle name="Comma 32 3 4" xfId="1694" xr:uid="{F45EAFD9-50AC-4E53-B9A1-00B3E7A603DF}"/>
    <cellStyle name="Comma 32 3 4 2" xfId="3392" xr:uid="{EC64ACFB-C7A2-44D3-A712-96F646668AE4}"/>
    <cellStyle name="Comma 32 3 5" xfId="2669" xr:uid="{9C63914A-8977-48D5-99F8-C41DBC768D83}"/>
    <cellStyle name="Comma 32 3 5 2" xfId="4330" xr:uid="{0456D6D8-DB13-4756-ACF7-0C2C1E1236C9}"/>
    <cellStyle name="Comma 32 3 6" xfId="3034" xr:uid="{05756E86-1D67-4D8C-B4DA-C648F7B30699}"/>
    <cellStyle name="Comma 32 3 7" xfId="1269" xr:uid="{E1F70C2D-16CA-4008-9179-0DC6CFFFB33C}"/>
    <cellStyle name="Comma 32 4" xfId="1891" xr:uid="{4FAF86A4-ABF5-41B8-B4CA-B9FB6E98502D}"/>
    <cellStyle name="Comma 32 4 2" xfId="3588" xr:uid="{324EBBF7-8E67-4763-9F94-CF6F00FD7ACC}"/>
    <cellStyle name="Comma 32 5" xfId="2230" xr:uid="{48E15349-3846-4E39-A410-5ED550C06004}"/>
    <cellStyle name="Comma 32 5 2" xfId="3926" xr:uid="{260FF896-EF7C-4CDC-A125-64AC12A822E0}"/>
    <cellStyle name="Comma 32 6" xfId="1495" xr:uid="{A99F56A6-AFE0-4A7F-A958-9C3DA7EACF29}"/>
    <cellStyle name="Comma 32 6 2" xfId="3195" xr:uid="{C2599A0A-0473-4BDA-82B2-4B9C3D59F16D}"/>
    <cellStyle name="Comma 32 7" xfId="2667" xr:uid="{26491E58-3954-46C6-ABD8-D6865CE8CEAB}"/>
    <cellStyle name="Comma 32 7 2" xfId="4328" xr:uid="{A0F8F64A-B246-418B-B403-92F5FC872943}"/>
    <cellStyle name="Comma 32 8" xfId="2857" xr:uid="{9ABE2955-C26C-4FF4-AEFB-B5C7930C7BCF}"/>
    <cellStyle name="Comma 32 9" xfId="1091" xr:uid="{EA99199A-9734-45F7-A5CA-1EF561E0D4C9}"/>
    <cellStyle name="Comma 33" xfId="270" xr:uid="{00000000-0005-0000-0000-00000E010000}"/>
    <cellStyle name="Comma 4" xfId="271" xr:uid="{00000000-0005-0000-0000-00000F010000}"/>
    <cellStyle name="Comma 4 2" xfId="272" xr:uid="{00000000-0005-0000-0000-000010010000}"/>
    <cellStyle name="Comma 4 2 2" xfId="1851" xr:uid="{40D8E37A-1374-4CB8-A846-89FA58BF8AE2}"/>
    <cellStyle name="Comma 4 2 2 2" xfId="3548" xr:uid="{F3472C80-298B-4472-99CC-A50BB999F89C}"/>
    <cellStyle name="Comma 4 2 3" xfId="2071" xr:uid="{CB731034-E601-4FA3-9E42-EA795B06EEAE}"/>
    <cellStyle name="Comma 4 2 3 2" xfId="3768" xr:uid="{F4A8DA1F-A094-4B37-B588-ABDFF1F8DC6C}"/>
    <cellStyle name="Comma 4 2 4" xfId="2410" xr:uid="{6D16416F-D469-4E71-9C8F-915BF874787A}"/>
    <cellStyle name="Comma 4 2 4 2" xfId="4106" xr:uid="{F7C32661-B85D-4ADC-8B99-E49E9EEFB736}"/>
    <cellStyle name="Comma 4 2 5" xfId="1651" xr:uid="{0AF354A6-A58D-41E3-8A65-2B2E65CCC7AD}"/>
    <cellStyle name="Comma 4 2 5 2" xfId="3351" xr:uid="{255EE36E-EE7D-4AC1-9B35-C9F3CC7C933A}"/>
    <cellStyle name="Comma 4 2 6" xfId="2671" xr:uid="{85593A4E-AC1B-434B-A846-EA84AA4CA745}"/>
    <cellStyle name="Comma 4 2 6 2" xfId="4332" xr:uid="{E7A35B10-D67C-4214-A6C4-6D979C133F2D}"/>
    <cellStyle name="Comma 4 2 7" xfId="3037" xr:uid="{C32AB34E-680E-47CB-8412-0CAF2C5BC6C0}"/>
    <cellStyle name="Comma 4 2 8" xfId="1272" xr:uid="{2D5CF134-8C69-4807-8565-DC6AB2D91044}"/>
    <cellStyle name="Comma 4 3" xfId="273" xr:uid="{00000000-0005-0000-0000-000011010000}"/>
    <cellStyle name="Comma 4 3 2" xfId="2070" xr:uid="{20EAFB6B-0CB9-4ECE-8567-392A5377A7A4}"/>
    <cellStyle name="Comma 4 3 2 2" xfId="3767" xr:uid="{C08EDDA4-04B1-4488-B158-FE18B91C7ED7}"/>
    <cellStyle name="Comma 4 3 3" xfId="2409" xr:uid="{7D39F4B7-24C2-45A3-8FCC-C0CB3880E62C}"/>
    <cellStyle name="Comma 4 3 3 2" xfId="4105" xr:uid="{6E85D589-70FA-47B7-8C6D-B0BF3499772A}"/>
    <cellStyle name="Comma 4 3 4" xfId="1695" xr:uid="{781B2F78-0FDF-4364-A584-3046336AED6C}"/>
    <cellStyle name="Comma 4 3 4 2" xfId="3393" xr:uid="{82CDF302-99E1-4B0C-B2B4-BC8679945FDE}"/>
    <cellStyle name="Comma 4 3 5" xfId="2672" xr:uid="{0C456C4A-4768-49BF-8ECD-EEA39C2272A7}"/>
    <cellStyle name="Comma 4 3 5 2" xfId="4333" xr:uid="{9B6651A8-58C4-41C0-848A-885BA027C138}"/>
    <cellStyle name="Comma 4 3 6" xfId="3036" xr:uid="{8912DE69-5BB4-40FC-883C-9E7BE4D02BAA}"/>
    <cellStyle name="Comma 4 3 7" xfId="1271" xr:uid="{921CF436-03C7-41C1-A36D-4197060485CC}"/>
    <cellStyle name="Comma 4 4" xfId="1432" xr:uid="{239BA21C-4F4E-43C4-88AE-DE38DE6C393A}"/>
    <cellStyle name="Comma 4 4 2" xfId="1892" xr:uid="{035F2E8F-8191-4743-8C5D-1775187EC4F8}"/>
    <cellStyle name="Comma 4 4 2 2" xfId="3589" xr:uid="{4B665BFC-06C5-4C12-9599-0F46E8C359D4}"/>
    <cellStyle name="Comma 4 5" xfId="2231" xr:uid="{DA7F55A3-8D9F-4D7A-981D-0023A9B2388F}"/>
    <cellStyle name="Comma 4 5 2" xfId="3927" xr:uid="{946F9673-C4C7-4C31-9BA1-5530EC7E4E41}"/>
    <cellStyle name="Comma 4 6" xfId="1496" xr:uid="{B351FC3E-20B3-49C2-828A-D6965445FE74}"/>
    <cellStyle name="Comma 4 6 2" xfId="3196" xr:uid="{0AF905B9-13AF-4583-9BFD-250AD61FCEEE}"/>
    <cellStyle name="Comma 4 7" xfId="2670" xr:uid="{D37E37C8-1A80-4748-83BA-1503B0F9B118}"/>
    <cellStyle name="Comma 4 7 2" xfId="4331" xr:uid="{5197CEFF-757C-4890-82FA-A2129FE700D7}"/>
    <cellStyle name="Comma 4 8" xfId="2858" xr:uid="{97E06DDB-1674-4A76-8D88-BB129C36EB1C}"/>
    <cellStyle name="Comma 4 9" xfId="1092" xr:uid="{6EA5392E-3CB6-4335-975E-C7614C25470C}"/>
    <cellStyle name="Comma 5" xfId="274" xr:uid="{00000000-0005-0000-0000-000012010000}"/>
    <cellStyle name="Comma 5 2" xfId="275" xr:uid="{00000000-0005-0000-0000-000013010000}"/>
    <cellStyle name="Comma 5 2 2" xfId="1852" xr:uid="{46E23EBA-2BFD-4DCF-82EC-61B45F27B36B}"/>
    <cellStyle name="Comma 5 2 2 2" xfId="3549" xr:uid="{6D94FD4D-A694-4D09-AB2F-F90019887D4F}"/>
    <cellStyle name="Comma 5 2 3" xfId="2073" xr:uid="{AE7E7103-03CD-410B-815E-9FBB32CF88DD}"/>
    <cellStyle name="Comma 5 2 3 2" xfId="3770" xr:uid="{8BB40711-6DC7-45A6-B0E6-3AA54E5E4307}"/>
    <cellStyle name="Comma 5 2 4" xfId="2412" xr:uid="{40C197BE-D484-4BD1-ACD2-A889CC305EC7}"/>
    <cellStyle name="Comma 5 2 4 2" xfId="4108" xr:uid="{F7EB3F34-78CA-4AA8-96A7-4DB62385A39C}"/>
    <cellStyle name="Comma 5 2 5" xfId="1652" xr:uid="{B651D690-E97F-4DF2-AA78-6A1DA005C6F6}"/>
    <cellStyle name="Comma 5 2 5 2" xfId="3352" xr:uid="{692DF944-2941-457C-BC9B-70B49D3C3DF1}"/>
    <cellStyle name="Comma 5 2 6" xfId="2674" xr:uid="{90F53B3D-1478-4114-8145-38CCBECFDF91}"/>
    <cellStyle name="Comma 5 2 6 2" xfId="4335" xr:uid="{FD2F53AA-C2A2-4AC3-9C77-B1BB7B6E6443}"/>
    <cellStyle name="Comma 5 2 7" xfId="3039" xr:uid="{1B08DE13-C93A-4A17-A031-C3E39783A427}"/>
    <cellStyle name="Comma 5 2 8" xfId="1274" xr:uid="{499F0B4D-F3EF-489F-BF28-9ADB833B4FBC}"/>
    <cellStyle name="Comma 5 3" xfId="276" xr:uid="{00000000-0005-0000-0000-000014010000}"/>
    <cellStyle name="Comma 5 3 2" xfId="2072" xr:uid="{C60749E0-1B3F-4437-8E5E-AAE4E710F154}"/>
    <cellStyle name="Comma 5 3 2 2" xfId="3769" xr:uid="{9FA784C1-56A5-4D02-BEF4-408466DEB97E}"/>
    <cellStyle name="Comma 5 3 3" xfId="2411" xr:uid="{3BB9BF9C-FE2D-4F2C-B61A-7966BA1E5F04}"/>
    <cellStyle name="Comma 5 3 3 2" xfId="4107" xr:uid="{129D67EE-99BA-41ED-98DA-747FDFF7640B}"/>
    <cellStyle name="Comma 5 3 4" xfId="1696" xr:uid="{F457401B-0D66-4DDE-B476-20CBD12992B2}"/>
    <cellStyle name="Comma 5 3 4 2" xfId="3394" xr:uid="{8E3FC0F8-C358-4C9C-A1C3-0B56D6350008}"/>
    <cellStyle name="Comma 5 3 5" xfId="2675" xr:uid="{626999DD-0E6D-4ACD-967B-67103332589E}"/>
    <cellStyle name="Comma 5 3 5 2" xfId="4336" xr:uid="{0DF16A8A-8EC5-4800-95C5-1ECDA2D96598}"/>
    <cellStyle name="Comma 5 3 6" xfId="3038" xr:uid="{6F709018-86DC-40D1-8924-568A405261B1}"/>
    <cellStyle name="Comma 5 3 7" xfId="1273" xr:uid="{6ACCF3BA-9A42-4E63-9B6F-DC74F1680C70}"/>
    <cellStyle name="Comma 5 4" xfId="1475" xr:uid="{12E070D7-7BE5-48BE-8B2E-FBE15922D10D}"/>
    <cellStyle name="Comma 5 4 2" xfId="1893" xr:uid="{2579E895-45B0-4F64-A60A-32E170DBC223}"/>
    <cellStyle name="Comma 5 4 2 2" xfId="3590" xr:uid="{5323BDC5-C4F0-45F2-8C76-4C95A12596D8}"/>
    <cellStyle name="Comma 5 5" xfId="2232" xr:uid="{A99A1A34-27DC-4604-8AEC-8F0DA6A6EE89}"/>
    <cellStyle name="Comma 5 5 2" xfId="3928" xr:uid="{0F957659-781D-46D1-BF95-81D955196E6B}"/>
    <cellStyle name="Comma 5 6" xfId="1502" xr:uid="{6B663DD7-8AB6-44A3-8D0E-D125E3D4814B}"/>
    <cellStyle name="Comma 5 6 2" xfId="3202" xr:uid="{2FB34236-1921-4F2E-9FD0-8FCF8EE3B0CC}"/>
    <cellStyle name="Comma 5 7" xfId="2673" xr:uid="{70519429-D05A-4F30-A76E-2CA65CEAB6C6}"/>
    <cellStyle name="Comma 5 7 2" xfId="4334" xr:uid="{FF87E5F7-1B0D-44CC-811E-D3C4F0583E57}"/>
    <cellStyle name="Comma 5 8" xfId="2859" xr:uid="{5EA571D9-D7E9-4AF0-95A2-5CD127EDEACD}"/>
    <cellStyle name="Comma 5 9" xfId="1093" xr:uid="{52469445-B39D-435A-A1CA-A6DD43164253}"/>
    <cellStyle name="Comma 6" xfId="277" xr:uid="{00000000-0005-0000-0000-000015010000}"/>
    <cellStyle name="Comma 6 2" xfId="278" xr:uid="{00000000-0005-0000-0000-000016010000}"/>
    <cellStyle name="Comma 6 2 2" xfId="1853" xr:uid="{5D4660E7-8446-4DC9-85E6-B55CA01FD7D2}"/>
    <cellStyle name="Comma 6 2 2 2" xfId="3550" xr:uid="{382645D8-5918-42AE-90BC-34D4A70757DD}"/>
    <cellStyle name="Comma 6 2 3" xfId="2075" xr:uid="{A428855E-70AC-44A3-A8CC-5A2E0CDFA7AD}"/>
    <cellStyle name="Comma 6 2 3 2" xfId="3772" xr:uid="{A1EC5B18-9533-42C4-A718-E1BB01F11CE7}"/>
    <cellStyle name="Comma 6 2 4" xfId="2414" xr:uid="{C25BDF89-E011-472A-813C-C986634D53BC}"/>
    <cellStyle name="Comma 6 2 4 2" xfId="4110" xr:uid="{45EEB47D-58A7-410B-ABFF-D18F60F8F497}"/>
    <cellStyle name="Comma 6 2 5" xfId="1653" xr:uid="{06920BE1-25D8-4A12-8C3F-11E41D9ED5F8}"/>
    <cellStyle name="Comma 6 2 5 2" xfId="3353" xr:uid="{1D99EEF9-548C-4E1F-B606-1D98A13D87CF}"/>
    <cellStyle name="Comma 6 2 6" xfId="2677" xr:uid="{5FCAB804-DCD8-41E5-935C-AEBF65FB9C3C}"/>
    <cellStyle name="Comma 6 2 6 2" xfId="4338" xr:uid="{3D40765A-4FED-4921-BAF0-22D7465EDB2F}"/>
    <cellStyle name="Comma 6 2 7" xfId="3041" xr:uid="{38CFF253-F977-4248-B1E6-8B58314261F1}"/>
    <cellStyle name="Comma 6 2 8" xfId="1276" xr:uid="{83A563E9-27C8-4A33-9F92-5DC6104004AE}"/>
    <cellStyle name="Comma 6 3" xfId="279" xr:uid="{00000000-0005-0000-0000-000017010000}"/>
    <cellStyle name="Comma 6 3 2" xfId="2074" xr:uid="{09A6199A-7728-4BC8-8097-33DE7660F2A5}"/>
    <cellStyle name="Comma 6 3 2 2" xfId="3771" xr:uid="{686650E2-A336-4AE8-BEE2-64C3C63F3D99}"/>
    <cellStyle name="Comma 6 3 3" xfId="2413" xr:uid="{38678B89-105E-4253-BF23-995955A0B96A}"/>
    <cellStyle name="Comma 6 3 3 2" xfId="4109" xr:uid="{2835DA07-E656-422B-A8D3-A82F7462C6F6}"/>
    <cellStyle name="Comma 6 3 4" xfId="1697" xr:uid="{A812BC43-ADF7-43C2-8535-AB39FC5E0511}"/>
    <cellStyle name="Comma 6 3 4 2" xfId="3395" xr:uid="{AC8C3868-A7DC-45B0-B21E-EB2FC3BFDC88}"/>
    <cellStyle name="Comma 6 3 5" xfId="2678" xr:uid="{F60A2C8B-1B82-4FF9-95C9-93C75818E8E3}"/>
    <cellStyle name="Comma 6 3 5 2" xfId="4339" xr:uid="{97B84167-F292-4F47-A161-AE52B8D5BAC0}"/>
    <cellStyle name="Comma 6 3 6" xfId="3040" xr:uid="{C444F402-B582-4434-B262-527C5E0270C9}"/>
    <cellStyle name="Comma 6 3 7" xfId="1275" xr:uid="{2B4355F0-0DA0-4076-B442-16A4989433D2}"/>
    <cellStyle name="Comma 6 4" xfId="1894" xr:uid="{815C5471-4A01-4B39-A629-1F01C3B3B916}"/>
    <cellStyle name="Comma 6 4 2" xfId="3591" xr:uid="{BF137A8B-D156-4A3B-B560-B5A0B66DFCAD}"/>
    <cellStyle name="Comma 6 5" xfId="2233" xr:uid="{2A5A98B9-7DA6-4D9B-AB37-76E8E31FC799}"/>
    <cellStyle name="Comma 6 5 2" xfId="3929" xr:uid="{DC8ACA6C-94BC-4ECD-BC24-3E769B86EEE3}"/>
    <cellStyle name="Comma 6 6" xfId="1497" xr:uid="{030CC0D5-0992-424A-913C-A6309AFC5D10}"/>
    <cellStyle name="Comma 6 6 2" xfId="3197" xr:uid="{6F558EAA-6A1A-4E9A-A7C0-7B31F3BA81DA}"/>
    <cellStyle name="Comma 6 7" xfId="2676" xr:uid="{4069E19F-A55B-40DF-BB10-816B71856368}"/>
    <cellStyle name="Comma 6 7 2" xfId="4337" xr:uid="{E185CAEB-C677-4530-82B2-1F29ED60C2BE}"/>
    <cellStyle name="Comma 6 8" xfId="2860" xr:uid="{D3FA3A10-ADF1-4879-ADD7-04F78289424D}"/>
    <cellStyle name="Comma 6 9" xfId="1094" xr:uid="{3749CA12-5A74-4F51-81CE-41793A039F1E}"/>
    <cellStyle name="Comma 7" xfId="280" xr:uid="{00000000-0005-0000-0000-000018010000}"/>
    <cellStyle name="Comma 7 2" xfId="281" xr:uid="{00000000-0005-0000-0000-000019010000}"/>
    <cellStyle name="Comma 7 2 2" xfId="1854" xr:uid="{AED6E96A-056E-4022-857C-F3C18577B129}"/>
    <cellStyle name="Comma 7 2 2 2" xfId="3551" xr:uid="{24FBB005-291A-48C9-B256-72489C351C2B}"/>
    <cellStyle name="Comma 7 2 3" xfId="2077" xr:uid="{78ECACBC-685F-4D6E-9E4A-0959F33D4278}"/>
    <cellStyle name="Comma 7 2 3 2" xfId="3774" xr:uid="{FB1CFAB5-5E10-4B5A-86E2-A808E7D03482}"/>
    <cellStyle name="Comma 7 2 4" xfId="2416" xr:uid="{83F03E7A-B09B-4594-91B0-41A91089EF66}"/>
    <cellStyle name="Comma 7 2 4 2" xfId="4112" xr:uid="{A046D87E-50EA-4AEA-9A09-76A140C65326}"/>
    <cellStyle name="Comma 7 2 5" xfId="1654" xr:uid="{259821D8-3E3D-4637-ADED-D64DD20F4C02}"/>
    <cellStyle name="Comma 7 2 5 2" xfId="3354" xr:uid="{9E38421E-6FBD-4D44-A9D9-1658C5A3472D}"/>
    <cellStyle name="Comma 7 2 6" xfId="2680" xr:uid="{D195AB74-FCC6-4459-926F-FA54D84BF8DE}"/>
    <cellStyle name="Comma 7 2 6 2" xfId="4341" xr:uid="{008C6C3F-3868-4C04-8FEF-C0BDA72338B7}"/>
    <cellStyle name="Comma 7 2 7" xfId="3043" xr:uid="{09D76AC0-E68A-411B-B59C-01B7491709FE}"/>
    <cellStyle name="Comma 7 2 8" xfId="1278" xr:uid="{5C72B231-0563-4320-BE02-BB1DF586B73E}"/>
    <cellStyle name="Comma 7 3" xfId="282" xr:uid="{00000000-0005-0000-0000-00001A010000}"/>
    <cellStyle name="Comma 7 3 2" xfId="2076" xr:uid="{F4A9F97B-0185-4AC6-AADD-D8B1DD47D745}"/>
    <cellStyle name="Comma 7 3 2 2" xfId="3773" xr:uid="{2DF6CCC5-8CFE-48C1-927D-D4681AB1C868}"/>
    <cellStyle name="Comma 7 3 3" xfId="2415" xr:uid="{8029C29A-AB8E-41FD-9CAC-891443A8DBA8}"/>
    <cellStyle name="Comma 7 3 3 2" xfId="4111" xr:uid="{0F25332B-425F-444C-83CF-79DF4B2963B0}"/>
    <cellStyle name="Comma 7 3 4" xfId="1698" xr:uid="{1503FEC1-25CA-401E-8D67-5BE3B6FBBAC6}"/>
    <cellStyle name="Comma 7 3 4 2" xfId="3396" xr:uid="{3E07CA11-6657-474E-9204-64A1F68973FF}"/>
    <cellStyle name="Comma 7 3 5" xfId="2681" xr:uid="{B9A22C15-2145-4C3C-9746-78B612231257}"/>
    <cellStyle name="Comma 7 3 5 2" xfId="4342" xr:uid="{0176F0BD-7B73-4B9E-BD88-FF97598C7CD4}"/>
    <cellStyle name="Comma 7 3 6" xfId="3042" xr:uid="{E35EB90E-C32C-4850-A8BC-32A207316A7D}"/>
    <cellStyle name="Comma 7 3 7" xfId="1277" xr:uid="{FC6EB3E6-C153-4BB8-8963-B009B911A379}"/>
    <cellStyle name="Comma 7 4" xfId="1895" xr:uid="{86E1E51B-44FE-4E31-BE61-38C8E245F227}"/>
    <cellStyle name="Comma 7 4 2" xfId="3592" xr:uid="{3FB0EB8F-F6AB-4D34-80B4-377B1C5BBA09}"/>
    <cellStyle name="Comma 7 5" xfId="2234" xr:uid="{7E55CBA7-8EA5-495D-8E9E-8FCC7F9EB6D7}"/>
    <cellStyle name="Comma 7 5 2" xfId="3930" xr:uid="{8F6E9A3C-7304-43AE-B43F-BD982417BCA7}"/>
    <cellStyle name="Comma 7 6" xfId="1498" xr:uid="{B6005DAE-D402-4D9F-816A-7C07A91BF0CF}"/>
    <cellStyle name="Comma 7 6 2" xfId="3198" xr:uid="{ACB931B6-9B2D-487F-96FB-7485BDFCD0AE}"/>
    <cellStyle name="Comma 7 7" xfId="2679" xr:uid="{00C253A8-DDC2-460B-84A3-F53672352609}"/>
    <cellStyle name="Comma 7 7 2" xfId="4340" xr:uid="{1AA7DD5C-CB43-40B7-A56A-A0B080DF133C}"/>
    <cellStyle name="Comma 7 8" xfId="2861" xr:uid="{7B2E28C9-36FB-491F-997D-65174A3C2A9C}"/>
    <cellStyle name="Comma 7 9" xfId="1095" xr:uid="{2052BBD5-D6D0-411B-9C4B-511899A208F8}"/>
    <cellStyle name="Comma 8" xfId="283" xr:uid="{00000000-0005-0000-0000-00001B010000}"/>
    <cellStyle name="Comma 8 2" xfId="284" xr:uid="{00000000-0005-0000-0000-00001C010000}"/>
    <cellStyle name="Comma 8 2 2" xfId="1855" xr:uid="{EDEA9B8E-9CA5-4880-A292-7B11E1718499}"/>
    <cellStyle name="Comma 8 2 2 2" xfId="3552" xr:uid="{42E2595A-2B27-43B0-8AAE-F4DBC936FE7A}"/>
    <cellStyle name="Comma 8 2 3" xfId="2079" xr:uid="{5F902498-22EA-4967-A921-E158206FF874}"/>
    <cellStyle name="Comma 8 2 3 2" xfId="3776" xr:uid="{2737268A-0AA0-432A-BAD5-4F325040A0F0}"/>
    <cellStyle name="Comma 8 2 4" xfId="2418" xr:uid="{9A06F3DC-ABBB-43E0-9493-C9DDFD28D837}"/>
    <cellStyle name="Comma 8 2 4 2" xfId="4114" xr:uid="{822820A8-A2D2-42DE-9875-54357E24A693}"/>
    <cellStyle name="Comma 8 2 5" xfId="1655" xr:uid="{41E9EA72-7BD2-4F5B-A776-0C9DC1C862D1}"/>
    <cellStyle name="Comma 8 2 5 2" xfId="3355" xr:uid="{E740FFF6-88CF-4944-9BB6-96E775FBD2A6}"/>
    <cellStyle name="Comma 8 2 6" xfId="2683" xr:uid="{961FC0E8-D14B-4562-BD30-668439B2D73B}"/>
    <cellStyle name="Comma 8 2 6 2" xfId="4344" xr:uid="{7EAE79A3-8162-431F-AFDE-58E1EBDE0B6F}"/>
    <cellStyle name="Comma 8 2 7" xfId="3045" xr:uid="{D5BB0A91-A0F7-43F4-8BCF-EA7537246CC3}"/>
    <cellStyle name="Comma 8 2 8" xfId="1280" xr:uid="{0A783A4C-55C4-4BD3-B290-45AFBB299CE0}"/>
    <cellStyle name="Comma 8 3" xfId="285" xr:uid="{00000000-0005-0000-0000-00001D010000}"/>
    <cellStyle name="Comma 8 3 2" xfId="2078" xr:uid="{D998D95A-378B-4B1F-AD6D-092A0757D178}"/>
    <cellStyle name="Comma 8 3 2 2" xfId="3775" xr:uid="{5935FD71-00B1-4D4B-B40B-C47E2D28F357}"/>
    <cellStyle name="Comma 8 3 3" xfId="2417" xr:uid="{FFD60DB1-C238-4114-927B-7BFDEC9745D9}"/>
    <cellStyle name="Comma 8 3 3 2" xfId="4113" xr:uid="{302D2649-EB4A-46DA-84B9-6D9807C70E5D}"/>
    <cellStyle name="Comma 8 3 4" xfId="1699" xr:uid="{9006F3AB-488D-45F1-97B9-9C13010EAC20}"/>
    <cellStyle name="Comma 8 3 4 2" xfId="3397" xr:uid="{4E71D3CA-D0BF-440C-B84D-8BDB074E9FA9}"/>
    <cellStyle name="Comma 8 3 5" xfId="2684" xr:uid="{62000FCD-FC9E-40F8-A858-6921B9347008}"/>
    <cellStyle name="Comma 8 3 5 2" xfId="4345" xr:uid="{D82215FA-9F2D-410E-8421-69F2ADC1DD22}"/>
    <cellStyle name="Comma 8 3 6" xfId="3044" xr:uid="{6F378EB1-45E5-4D37-9D64-B1EAAFD31896}"/>
    <cellStyle name="Comma 8 3 7" xfId="1279" xr:uid="{3338BF72-A560-4F36-BD36-DA288DB17880}"/>
    <cellStyle name="Comma 8 4" xfId="1896" xr:uid="{73F4524C-B016-410B-9037-ECE7D2755DAE}"/>
    <cellStyle name="Comma 8 4 2" xfId="3593" xr:uid="{3213475B-D55D-40EB-97CF-341F9C334482}"/>
    <cellStyle name="Comma 8 5" xfId="2235" xr:uid="{0475759B-B25A-42D9-9C2B-91FCD49E6E1A}"/>
    <cellStyle name="Comma 8 5 2" xfId="3931" xr:uid="{EBEA5DC3-967D-464F-BD67-600CE416442A}"/>
    <cellStyle name="Comma 8 6" xfId="1499" xr:uid="{BCDDE73D-7BAB-4D28-8B39-2ABD520464D0}"/>
    <cellStyle name="Comma 8 6 2" xfId="3199" xr:uid="{2C3A4DD1-5789-4C74-81D4-44BBFBDB470E}"/>
    <cellStyle name="Comma 8 7" xfId="2682" xr:uid="{5803E8EC-6322-404D-9AD6-56BD6761EF48}"/>
    <cellStyle name="Comma 8 7 2" xfId="4343" xr:uid="{5B1A2705-B369-41EF-874C-E042E8BC1BAD}"/>
    <cellStyle name="Comma 8 8" xfId="2862" xr:uid="{FEAD8914-DBB7-4C0B-9C88-314081BA470B}"/>
    <cellStyle name="Comma 8 9" xfId="1096" xr:uid="{5BD82C09-D45B-4A93-A2B9-EEF30A6E83EA}"/>
    <cellStyle name="Comma 9" xfId="286" xr:uid="{00000000-0005-0000-0000-00001E010000}"/>
    <cellStyle name="Comma 9 2" xfId="287" xr:uid="{00000000-0005-0000-0000-00001F010000}"/>
    <cellStyle name="Comma 9 2 2" xfId="1856" xr:uid="{6CDA79F7-FFCA-477C-AC66-627DA9A7A386}"/>
    <cellStyle name="Comma 9 2 2 2" xfId="3553" xr:uid="{3D8B8440-5553-46EC-9B51-E6C8A468916C}"/>
    <cellStyle name="Comma 9 2 3" xfId="2081" xr:uid="{4A0E607D-8991-4F62-A107-30AFA5986BE9}"/>
    <cellStyle name="Comma 9 2 3 2" xfId="3778" xr:uid="{522FBCC3-B4E8-4D90-97CC-0B38D4BE6E19}"/>
    <cellStyle name="Comma 9 2 4" xfId="2420" xr:uid="{5F45604F-F6C0-4C4B-A29E-9FE9C72EE81E}"/>
    <cellStyle name="Comma 9 2 4 2" xfId="4116" xr:uid="{F21C0E4B-B25E-4F0A-830B-12043175B9E7}"/>
    <cellStyle name="Comma 9 2 5" xfId="1656" xr:uid="{BE2EAB2E-C488-4CD5-A020-AC6DC8614F91}"/>
    <cellStyle name="Comma 9 2 5 2" xfId="3356" xr:uid="{DA673D86-6516-460B-964C-976191EEDA57}"/>
    <cellStyle name="Comma 9 2 6" xfId="2686" xr:uid="{378D64C5-94B2-4572-AFFE-1B17F3AD9A94}"/>
    <cellStyle name="Comma 9 2 6 2" xfId="4347" xr:uid="{C20D751D-61FC-47A0-96D8-6630B857DE43}"/>
    <cellStyle name="Comma 9 2 7" xfId="3047" xr:uid="{57037332-9EC9-487D-B708-47992746FF1C}"/>
    <cellStyle name="Comma 9 2 8" xfId="1282" xr:uid="{1D4B301E-B454-4B95-BAE3-7C76E61F25F4}"/>
    <cellStyle name="Comma 9 3" xfId="288" xr:uid="{00000000-0005-0000-0000-000020010000}"/>
    <cellStyle name="Comma 9 3 2" xfId="2080" xr:uid="{FC3D2347-85A1-4DEE-9143-760AA0373E5A}"/>
    <cellStyle name="Comma 9 3 2 2" xfId="3777" xr:uid="{E0998567-9581-47AD-8D4E-50D2B16C8520}"/>
    <cellStyle name="Comma 9 3 3" xfId="2419" xr:uid="{DD038E6B-8FC4-40A6-BBAA-C0E7E9E74BB7}"/>
    <cellStyle name="Comma 9 3 3 2" xfId="4115" xr:uid="{22C06973-5201-4031-A113-C305C3458460}"/>
    <cellStyle name="Comma 9 3 4" xfId="1700" xr:uid="{F22B1C9B-910C-4BAB-89BA-41DE8EBFA2B7}"/>
    <cellStyle name="Comma 9 3 4 2" xfId="3398" xr:uid="{05367AD1-DB94-4EA8-8499-D518ACFA425A}"/>
    <cellStyle name="Comma 9 3 5" xfId="2687" xr:uid="{2034BA7C-44F4-4B0C-A0DC-721167A0723E}"/>
    <cellStyle name="Comma 9 3 5 2" xfId="4348" xr:uid="{0E960AC4-6F79-4FAC-AE8C-3EAE26DFE0B7}"/>
    <cellStyle name="Comma 9 3 6" xfId="3046" xr:uid="{B6981645-809F-46FF-ACAB-7E9708685633}"/>
    <cellStyle name="Comma 9 3 7" xfId="1281" xr:uid="{75EC92A9-7512-41BE-A032-B3108D9A39C7}"/>
    <cellStyle name="Comma 9 4" xfId="1897" xr:uid="{2B600B62-7477-4C82-A82B-6D97922DA494}"/>
    <cellStyle name="Comma 9 4 2" xfId="3594" xr:uid="{ACFE12CB-2D22-4EC0-BE10-9A4B7C6A9F2B}"/>
    <cellStyle name="Comma 9 5" xfId="2236" xr:uid="{CB0FD4D8-4523-409A-80F7-45F10B03F56D}"/>
    <cellStyle name="Comma 9 5 2" xfId="3932" xr:uid="{DCF02333-693C-4704-84AC-4C41551138F4}"/>
    <cellStyle name="Comma 9 6" xfId="1500" xr:uid="{CD21F1B1-9990-4F67-84BD-8C06F74FEB18}"/>
    <cellStyle name="Comma 9 6 2" xfId="3200" xr:uid="{17EE8880-6C59-4ADB-87A4-B625BC63CD21}"/>
    <cellStyle name="Comma 9 7" xfId="2685" xr:uid="{C89B411B-5B27-4F65-8A96-B9AC5FA232CA}"/>
    <cellStyle name="Comma 9 7 2" xfId="4346" xr:uid="{77D84638-BCBC-40AE-BA5D-5443799F83FA}"/>
    <cellStyle name="Comma 9 8" xfId="2863" xr:uid="{4012979E-D09A-4413-B6BF-259F409C692F}"/>
    <cellStyle name="Comma 9 9" xfId="1097" xr:uid="{EEDF7FBB-A522-4855-B489-9EDB483D1E3A}"/>
    <cellStyle name="Currency 2" xfId="289" xr:uid="{00000000-0005-0000-0000-000021010000}"/>
    <cellStyle name="Currency 2 10" xfId="290" xr:uid="{00000000-0005-0000-0000-000022010000}"/>
    <cellStyle name="Currency 2 10 2" xfId="291" xr:uid="{00000000-0005-0000-0000-000023010000}"/>
    <cellStyle name="Currency 2 10 3" xfId="2870" xr:uid="{D61AFF7B-FEF5-4758-944F-4EEF6822E7EF}"/>
    <cellStyle name="Currency 2 11" xfId="292" xr:uid="{00000000-0005-0000-0000-000024010000}"/>
    <cellStyle name="Currency 2 12" xfId="293" xr:uid="{00000000-0005-0000-0000-000025010000}"/>
    <cellStyle name="Currency 2 13" xfId="294" xr:uid="{00000000-0005-0000-0000-000026010000}"/>
    <cellStyle name="Currency 2 14" xfId="1104" xr:uid="{562B0B65-0AE3-49E8-B36C-71FCE3D600B3}"/>
    <cellStyle name="Currency 2 15" xfId="4522" xr:uid="{E8AC60F0-D1F3-4A94-A412-FD7628E72384}"/>
    <cellStyle name="Currency 2 2" xfId="295" xr:uid="{00000000-0005-0000-0000-000027010000}"/>
    <cellStyle name="Currency 2 2 10" xfId="4523" xr:uid="{9F2814F5-4C66-4D7C-94EB-241FE49FC89D}"/>
    <cellStyle name="Currency 2 2 2" xfId="296" xr:uid="{00000000-0005-0000-0000-000028010000}"/>
    <cellStyle name="Currency 2 2 2 2" xfId="297" xr:uid="{00000000-0005-0000-0000-000029010000}"/>
    <cellStyle name="Currency 2 2 2 2 2" xfId="298" xr:uid="{00000000-0005-0000-0000-00002A010000}"/>
    <cellStyle name="Currency 2 2 2 2 2 2" xfId="299" xr:uid="{00000000-0005-0000-0000-00002B010000}"/>
    <cellStyle name="Currency 2 2 2 2 2 3" xfId="3780" xr:uid="{2181461E-A6BD-4320-A8F6-DAEB03CFB479}"/>
    <cellStyle name="Currency 2 2 2 2 3" xfId="300" xr:uid="{00000000-0005-0000-0000-00002C010000}"/>
    <cellStyle name="Currency 2 2 2 2 4" xfId="301" xr:uid="{00000000-0005-0000-0000-00002D010000}"/>
    <cellStyle name="Currency 2 2 2 2 5" xfId="2083" xr:uid="{F036BD84-ED41-4CC0-A467-8B85A0E1A02C}"/>
    <cellStyle name="Currency 2 2 2 3" xfId="302" xr:uid="{00000000-0005-0000-0000-00002E010000}"/>
    <cellStyle name="Currency 2 2 2 3 2" xfId="303" xr:uid="{00000000-0005-0000-0000-00002F010000}"/>
    <cellStyle name="Currency 2 2 2 3 2 2" xfId="4118" xr:uid="{F4FF0A78-8674-4B3A-B05E-2EDDF96B6B2D}"/>
    <cellStyle name="Currency 2 2 2 3 3" xfId="2422" xr:uid="{B876E7B5-7B90-446E-836F-46089AB74026}"/>
    <cellStyle name="Currency 2 2 2 4" xfId="304" xr:uid="{00000000-0005-0000-0000-000030010000}"/>
    <cellStyle name="Currency 2 2 2 4 2" xfId="3436" xr:uid="{BCDA0208-4E42-433E-8916-2D57CFCEE377}"/>
    <cellStyle name="Currency 2 2 2 4 3" xfId="1738" xr:uid="{39026D43-8452-4830-8EE2-1DDF02B975E4}"/>
    <cellStyle name="Currency 2 2 2 5" xfId="305" xr:uid="{00000000-0005-0000-0000-000031010000}"/>
    <cellStyle name="Currency 2 2 2 5 2" xfId="4351" xr:uid="{325E22D4-25FF-45AF-B2E4-2546F84E61FC}"/>
    <cellStyle name="Currency 2 2 2 5 3" xfId="2690" xr:uid="{E44A3B8E-DE80-4055-9442-F2AB7249BEC1}"/>
    <cellStyle name="Currency 2 2 2 6" xfId="3049" xr:uid="{783A5216-D990-4A25-AC30-4F316744C100}"/>
    <cellStyle name="Currency 2 2 2 7" xfId="1284" xr:uid="{9ACEAA6E-87C7-4EB2-B1E2-43C5FDCBA79E}"/>
    <cellStyle name="Currency 2 2 2 8" xfId="4524" xr:uid="{A43733AA-87E8-44C7-9066-571995E4D930}"/>
    <cellStyle name="Currency 2 2 3" xfId="306" xr:uid="{00000000-0005-0000-0000-000032010000}"/>
    <cellStyle name="Currency 2 2 3 2" xfId="307" xr:uid="{00000000-0005-0000-0000-000033010000}"/>
    <cellStyle name="Currency 2 2 3 2 2" xfId="308" xr:uid="{00000000-0005-0000-0000-000034010000}"/>
    <cellStyle name="Currency 2 2 3 2 3" xfId="3631" xr:uid="{42AEDB11-3C3F-4C78-8432-77C4C81AA81E}"/>
    <cellStyle name="Currency 2 2 3 3" xfId="309" xr:uid="{00000000-0005-0000-0000-000035010000}"/>
    <cellStyle name="Currency 2 2 3 4" xfId="310" xr:uid="{00000000-0005-0000-0000-000036010000}"/>
    <cellStyle name="Currency 2 2 3 5" xfId="1934" xr:uid="{C11375ED-13A6-4529-B844-A52D0387B1F1}"/>
    <cellStyle name="Currency 2 2 3 6" xfId="4525" xr:uid="{EE7F21B4-F999-497A-B687-500CA7333BAC}"/>
    <cellStyle name="Currency 2 2 4" xfId="311" xr:uid="{00000000-0005-0000-0000-000037010000}"/>
    <cellStyle name="Currency 2 2 4 2" xfId="312" xr:uid="{00000000-0005-0000-0000-000038010000}"/>
    <cellStyle name="Currency 2 2 4 2 2" xfId="313" xr:uid="{00000000-0005-0000-0000-000039010000}"/>
    <cellStyle name="Currency 2 2 4 2 3" xfId="3970" xr:uid="{F29583B1-D73C-4EBD-B68F-3F6DE307EDE8}"/>
    <cellStyle name="Currency 2 2 4 3" xfId="314" xr:uid="{00000000-0005-0000-0000-00003A010000}"/>
    <cellStyle name="Currency 2 2 4 4" xfId="2274" xr:uid="{D5F96082-4291-47F1-88D3-689E3C59433B}"/>
    <cellStyle name="Currency 2 2 4 5" xfId="4526" xr:uid="{6AD507C6-330D-4C92-8E6C-6D9888243C99}"/>
    <cellStyle name="Currency 2 2 5" xfId="315" xr:uid="{00000000-0005-0000-0000-00003B010000}"/>
    <cellStyle name="Currency 2 2 5 2" xfId="316" xr:uid="{00000000-0005-0000-0000-00003C010000}"/>
    <cellStyle name="Currency 2 2 5 2 2" xfId="3242" xr:uid="{720B0FB7-FF21-45E5-9776-B1584268DDA7}"/>
    <cellStyle name="Currency 2 2 5 3" xfId="1542" xr:uid="{11761C67-89BA-4BCC-B73D-19088CA8F488}"/>
    <cellStyle name="Currency 2 2 6" xfId="317" xr:uid="{00000000-0005-0000-0000-00003D010000}"/>
    <cellStyle name="Currency 2 2 6 2" xfId="4350" xr:uid="{62FC8511-2448-4638-9C69-F0AAA016AD4B}"/>
    <cellStyle name="Currency 2 2 6 3" xfId="2689" xr:uid="{66F345FF-689B-4E79-8957-52F8EEE8CA61}"/>
    <cellStyle name="Currency 2 2 7" xfId="318" xr:uid="{00000000-0005-0000-0000-00003E010000}"/>
    <cellStyle name="Currency 2 2 7 2" xfId="2901" xr:uid="{A52DB78B-C058-4703-9BBC-B21A3B194F3A}"/>
    <cellStyle name="Currency 2 2 8" xfId="319" xr:uid="{00000000-0005-0000-0000-00003F010000}"/>
    <cellStyle name="Currency 2 2 9" xfId="1135" xr:uid="{88E087CA-3F50-41BF-B92E-CB1AAB0F720F}"/>
    <cellStyle name="Currency 2 3" xfId="320" xr:uid="{00000000-0005-0000-0000-000040010000}"/>
    <cellStyle name="Currency 2 3 2" xfId="321" xr:uid="{00000000-0005-0000-0000-000041010000}"/>
    <cellStyle name="Currency 2 3 2 2" xfId="322" xr:uid="{00000000-0005-0000-0000-000042010000}"/>
    <cellStyle name="Currency 2 3 2 2 2" xfId="323" xr:uid="{00000000-0005-0000-0000-000043010000}"/>
    <cellStyle name="Currency 2 3 2 2 2 2" xfId="3781" xr:uid="{5D9029B8-9838-4185-B451-96D087262D8E}"/>
    <cellStyle name="Currency 2 3 2 2 3" xfId="2084" xr:uid="{49C0C7B0-83E8-4D82-AAFE-253A23DC9749}"/>
    <cellStyle name="Currency 2 3 2 3" xfId="324" xr:uid="{00000000-0005-0000-0000-000044010000}"/>
    <cellStyle name="Currency 2 3 2 3 2" xfId="4119" xr:uid="{43866CBE-AB71-467D-B00C-AC27A1D36BA5}"/>
    <cellStyle name="Currency 2 3 2 3 3" xfId="2423" xr:uid="{4250FAD6-2109-4633-BF3A-2E88F8F3C660}"/>
    <cellStyle name="Currency 2 3 2 4" xfId="325" xr:uid="{00000000-0005-0000-0000-000045010000}"/>
    <cellStyle name="Currency 2 3 2 4 2" xfId="3465" xr:uid="{BB5F8D4B-3570-41E2-B1C0-1601FDEB2C40}"/>
    <cellStyle name="Currency 2 3 2 4 3" xfId="1767" xr:uid="{B6FBDFDA-F9DA-4FC1-8AA0-7164DF1FD311}"/>
    <cellStyle name="Currency 2 3 2 5" xfId="2692" xr:uid="{15FEED0E-07F9-4BD0-A0F2-89EF2C6BFB79}"/>
    <cellStyle name="Currency 2 3 2 5 2" xfId="4353" xr:uid="{91C14CCF-F005-4A5A-9410-2FFE8B9B6AD3}"/>
    <cellStyle name="Currency 2 3 2 6" xfId="3050" xr:uid="{AC8B2C9D-42F2-4905-B8C6-CCD2DECA0568}"/>
    <cellStyle name="Currency 2 3 2 7" xfId="1285" xr:uid="{E3E1856D-EAD2-4133-89EF-E4C3DABEB387}"/>
    <cellStyle name="Currency 2 3 3" xfId="326" xr:uid="{00000000-0005-0000-0000-000046010000}"/>
    <cellStyle name="Currency 2 3 3 2" xfId="327" xr:uid="{00000000-0005-0000-0000-000047010000}"/>
    <cellStyle name="Currency 2 3 3 2 2" xfId="3660" xr:uid="{4FE7FFAC-F386-4414-983A-AAE4931E4BF1}"/>
    <cellStyle name="Currency 2 3 3 3" xfId="1963" xr:uid="{C488D04D-2D6B-42DC-8338-2EE422FC0B6D}"/>
    <cellStyle name="Currency 2 3 4" xfId="328" xr:uid="{00000000-0005-0000-0000-000048010000}"/>
    <cellStyle name="Currency 2 3 4 2" xfId="3999" xr:uid="{41EBFFF1-49B6-4247-8E02-F6A6FAD10B7F}"/>
    <cellStyle name="Currency 2 3 4 3" xfId="2303" xr:uid="{9EBB714B-316F-49DD-B628-EE88F090E832}"/>
    <cellStyle name="Currency 2 3 5" xfId="329" xr:uid="{00000000-0005-0000-0000-000049010000}"/>
    <cellStyle name="Currency 2 3 5 2" xfId="3271" xr:uid="{8E295212-2615-4430-ADBB-C0A486E702A5}"/>
    <cellStyle name="Currency 2 3 5 3" xfId="1571" xr:uid="{F98E44CF-B9F8-4613-99EB-67459668B3C0}"/>
    <cellStyle name="Currency 2 3 6" xfId="330" xr:uid="{00000000-0005-0000-0000-00004A010000}"/>
    <cellStyle name="Currency 2 3 6 2" xfId="4352" xr:uid="{D5AB9B9D-3548-4F5A-83EE-BB1AF2A53D16}"/>
    <cellStyle name="Currency 2 3 6 3" xfId="2691" xr:uid="{F50BB473-B925-43D4-97A1-15530C4D6FAA}"/>
    <cellStyle name="Currency 2 3 7" xfId="2930" xr:uid="{EC420770-8FB7-4F54-AAFE-DE087CACD942}"/>
    <cellStyle name="Currency 2 3 8" xfId="1164" xr:uid="{AAB47491-9C3E-40D5-8942-C0792AE236EE}"/>
    <cellStyle name="Currency 2 3 9" xfId="4527" xr:uid="{0CF28438-1DC8-4414-A2FD-C6C8BF3ADE33}"/>
    <cellStyle name="Currency 2 4" xfId="331" xr:uid="{00000000-0005-0000-0000-00004B010000}"/>
    <cellStyle name="Currency 2 4 2" xfId="332" xr:uid="{00000000-0005-0000-0000-00004C010000}"/>
    <cellStyle name="Currency 2 4 2 2" xfId="333" xr:uid="{00000000-0005-0000-0000-00004D010000}"/>
    <cellStyle name="Currency 2 4 2 2 2" xfId="3782" xr:uid="{3DC4D3F6-A0F4-4135-A21A-53A99440E240}"/>
    <cellStyle name="Currency 2 4 2 2 3" xfId="2085" xr:uid="{ED6F1697-D16E-4640-836C-237F808892FB}"/>
    <cellStyle name="Currency 2 4 2 3" xfId="2424" xr:uid="{3329D319-E655-41AC-A1AF-35BCFFB01B83}"/>
    <cellStyle name="Currency 2 4 2 3 2" xfId="4120" xr:uid="{920A43A0-0C7F-4BDB-9225-A50DDA407834}"/>
    <cellStyle name="Currency 2 4 2 4" xfId="1796" xr:uid="{31CED596-9B7B-4F4C-993B-3DA84B1FAD7C}"/>
    <cellStyle name="Currency 2 4 2 4 2" xfId="3494" xr:uid="{B2D582B3-30BF-4065-A1CD-F732661CC2B3}"/>
    <cellStyle name="Currency 2 4 2 5" xfId="2694" xr:uid="{29EA7291-9BB0-4C66-A455-5A0080B10CD9}"/>
    <cellStyle name="Currency 2 4 2 5 2" xfId="4355" xr:uid="{CF6B6B65-2917-4CC7-8771-900E79FA1E40}"/>
    <cellStyle name="Currency 2 4 2 6" xfId="3051" xr:uid="{6E702761-938C-4278-9BDC-9DE211D23C14}"/>
    <cellStyle name="Currency 2 4 2 7" xfId="1286" xr:uid="{349AD07D-345E-44F4-BA84-EAA029094A7B}"/>
    <cellStyle name="Currency 2 4 3" xfId="334" xr:uid="{00000000-0005-0000-0000-00004E010000}"/>
    <cellStyle name="Currency 2 4 3 2" xfId="3689" xr:uid="{6F4FD2AD-4991-4EDA-A680-848216AB4510}"/>
    <cellStyle name="Currency 2 4 3 3" xfId="1992" xr:uid="{BCAEF611-D4A5-4225-A3C7-85A85A1FA7D4}"/>
    <cellStyle name="Currency 2 4 4" xfId="335" xr:uid="{00000000-0005-0000-0000-00004F010000}"/>
    <cellStyle name="Currency 2 4 4 2" xfId="4028" xr:uid="{0481217F-9917-4B67-804C-C39C3172A18D}"/>
    <cellStyle name="Currency 2 4 4 3" xfId="2332" xr:uid="{5A2FBD46-C261-4999-8DDB-7079AB269C3B}"/>
    <cellStyle name="Currency 2 4 5" xfId="336" xr:uid="{00000000-0005-0000-0000-000050010000}"/>
    <cellStyle name="Currency 2 4 5 2" xfId="3300" xr:uid="{AB8DD7A1-7B4C-449A-8053-727EE3EFA16E}"/>
    <cellStyle name="Currency 2 4 5 3" xfId="1600" xr:uid="{8F173C12-A4A8-40AA-B502-BB310654E06B}"/>
    <cellStyle name="Currency 2 4 6" xfId="2693" xr:uid="{310391E5-02A2-4ACF-81D4-262E48992AD2}"/>
    <cellStyle name="Currency 2 4 6 2" xfId="4354" xr:uid="{03BCDD56-B9B2-4E7C-B045-AF8BBF1EFE68}"/>
    <cellStyle name="Currency 2 4 7" xfId="2959" xr:uid="{D4BCF646-80DF-4111-B126-10797E7E6000}"/>
    <cellStyle name="Currency 2 4 8" xfId="1193" xr:uid="{51589267-C3A2-4642-952A-FFB74443D679}"/>
    <cellStyle name="Currency 2 4 9" xfId="4528" xr:uid="{FCCFBD07-395A-4661-84DA-B47F4440CEF3}"/>
    <cellStyle name="Currency 2 5" xfId="337" xr:uid="{00000000-0005-0000-0000-000051010000}"/>
    <cellStyle name="Currency 2 5 2" xfId="338" xr:uid="{00000000-0005-0000-0000-000052010000}"/>
    <cellStyle name="Currency 2 5 2 2" xfId="339" xr:uid="{00000000-0005-0000-0000-000053010000}"/>
    <cellStyle name="Currency 2 5 2 2 2" xfId="3779" xr:uid="{53676D70-63D1-4C04-BFDF-71B44F2AE393}"/>
    <cellStyle name="Currency 2 5 2 3" xfId="2082" xr:uid="{D16D8533-9E28-4C42-A01C-6FF739A27B32}"/>
    <cellStyle name="Currency 2 5 3" xfId="340" xr:uid="{00000000-0005-0000-0000-000054010000}"/>
    <cellStyle name="Currency 2 5 3 2" xfId="4117" xr:uid="{864A4D25-94B9-48ED-9B50-A6B45F1D6E24}"/>
    <cellStyle name="Currency 2 5 3 3" xfId="2421" xr:uid="{19FAEB68-7FE8-495E-8E48-D98CC786A630}"/>
    <cellStyle name="Currency 2 5 4" xfId="1707" xr:uid="{12C8AAE5-61C1-4BD1-A6A7-530928045285}"/>
    <cellStyle name="Currency 2 5 4 2" xfId="3405" xr:uid="{43FC4E8C-39E1-4E31-94B6-5D481B1A7B99}"/>
    <cellStyle name="Currency 2 5 5" xfId="2695" xr:uid="{EC233189-5FE3-4AB5-93D7-A872145D8771}"/>
    <cellStyle name="Currency 2 5 5 2" xfId="4356" xr:uid="{1A8E856F-D178-4EF9-9F04-503B6C6E4BC4}"/>
    <cellStyle name="Currency 2 5 6" xfId="3048" xr:uid="{5F2533C4-B612-435E-8DBF-49E6F7361DF9}"/>
    <cellStyle name="Currency 2 5 7" xfId="1283" xr:uid="{067DC3B8-CCB2-46F8-A661-1443FCFE6733}"/>
    <cellStyle name="Currency 2 5 8" xfId="4529" xr:uid="{927C8A10-38B9-40FF-8035-A65D2BBF2D85}"/>
    <cellStyle name="Currency 2 6" xfId="341" xr:uid="{00000000-0005-0000-0000-000055010000}"/>
    <cellStyle name="Currency 2 6 2" xfId="342" xr:uid="{00000000-0005-0000-0000-000056010000}"/>
    <cellStyle name="Currency 2 6 2 2" xfId="343" xr:uid="{00000000-0005-0000-0000-000057010000}"/>
    <cellStyle name="Currency 2 6 2 2 2" xfId="4243" xr:uid="{5CBD763C-D018-4D6D-9EF7-74A47EEEECB8}"/>
    <cellStyle name="Currency 2 6 2 3" xfId="2560" xr:uid="{3EE2D004-1B9F-46EA-87C1-55BC6C0D3233}"/>
    <cellStyle name="Currency 2 6 3" xfId="344" xr:uid="{00000000-0005-0000-0000-000058010000}"/>
    <cellStyle name="Currency 2 6 3 2" xfId="3177" xr:uid="{D54A4046-FDAD-4C67-93F5-3F8562F0FB20}"/>
    <cellStyle name="Currency 2 6 4" xfId="1476" xr:uid="{140BED7F-D918-4414-87EA-8769216EF565}"/>
    <cellStyle name="Currency 2 6 5" xfId="4530" xr:uid="{2854C560-75F1-4627-9C56-9A35415D47C2}"/>
    <cellStyle name="Currency 2 7" xfId="345" xr:uid="{00000000-0005-0000-0000-000059010000}"/>
    <cellStyle name="Currency 2 7 2" xfId="346" xr:uid="{00000000-0005-0000-0000-00005A010000}"/>
    <cellStyle name="Currency 2 7 2 2" xfId="347" xr:uid="{00000000-0005-0000-0000-00005B010000}"/>
    <cellStyle name="Currency 2 7 2 3" xfId="3939" xr:uid="{0CA90242-936E-4449-B9D1-84A72DAE61E0}"/>
    <cellStyle name="Currency 2 7 3" xfId="348" xr:uid="{00000000-0005-0000-0000-00005C010000}"/>
    <cellStyle name="Currency 2 7 4" xfId="2243" xr:uid="{0025A21A-E526-4C7D-8439-546A72311186}"/>
    <cellStyle name="Currency 2 7 5" xfId="4531" xr:uid="{1B0F2655-AEC2-4934-9796-16591E399183}"/>
    <cellStyle name="Currency 2 8" xfId="349" xr:uid="{00000000-0005-0000-0000-00005D010000}"/>
    <cellStyle name="Currency 2 8 2" xfId="350" xr:uid="{00000000-0005-0000-0000-00005E010000}"/>
    <cellStyle name="Currency 2 8 2 2" xfId="351" xr:uid="{00000000-0005-0000-0000-00005F010000}"/>
    <cellStyle name="Currency 2 8 2 3" xfId="4252" xr:uid="{37D9C05D-FAFA-4EF3-99AC-3A042D0DC26D}"/>
    <cellStyle name="Currency 2 8 3" xfId="352" xr:uid="{00000000-0005-0000-0000-000060010000}"/>
    <cellStyle name="Currency 2 8 4" xfId="2580" xr:uid="{76683AEE-9A1B-4FA0-9C82-5BDE8CD1A4E1}"/>
    <cellStyle name="Currency 2 9" xfId="353" xr:uid="{00000000-0005-0000-0000-000061010000}"/>
    <cellStyle name="Currency 2 9 2" xfId="354" xr:uid="{00000000-0005-0000-0000-000062010000}"/>
    <cellStyle name="Currency 2 9 2 2" xfId="355" xr:uid="{00000000-0005-0000-0000-000063010000}"/>
    <cellStyle name="Currency 2 9 2 3" xfId="4349" xr:uid="{8185CCBB-1B53-46E5-9C4A-1CC9E500A0F1}"/>
    <cellStyle name="Currency 2 9 3" xfId="356" xr:uid="{00000000-0005-0000-0000-000064010000}"/>
    <cellStyle name="Currency 2 9 4" xfId="2688" xr:uid="{36F06EBD-D222-4121-844F-1FFD0D2D4919}"/>
    <cellStyle name="Currency 3" xfId="357" xr:uid="{00000000-0005-0000-0000-000065010000}"/>
    <cellStyle name="Currency 3 2" xfId="358" xr:uid="{00000000-0005-0000-0000-000066010000}"/>
    <cellStyle name="Currency 3 2 2" xfId="359" xr:uid="{00000000-0005-0000-0000-000067010000}"/>
    <cellStyle name="Currency 3 2 2 2" xfId="360" xr:uid="{00000000-0005-0000-0000-000068010000}"/>
    <cellStyle name="Currency 3 2 3" xfId="361" xr:uid="{00000000-0005-0000-0000-000069010000}"/>
    <cellStyle name="Currency 3 2 4" xfId="4533" xr:uid="{FACFA6F7-A3DB-48AA-A4BE-898A259D048D}"/>
    <cellStyle name="Currency 3 3" xfId="362" xr:uid="{00000000-0005-0000-0000-00006A010000}"/>
    <cellStyle name="Currency 3 3 2" xfId="363" xr:uid="{00000000-0005-0000-0000-00006B010000}"/>
    <cellStyle name="Currency 3 4" xfId="364" xr:uid="{00000000-0005-0000-0000-00006C010000}"/>
    <cellStyle name="Currency 3 5" xfId="4532" xr:uid="{A1BF6253-FD97-4556-8158-854E3509ED96}"/>
    <cellStyle name="Dobro 2" xfId="365" xr:uid="{00000000-0005-0000-0000-00006D010000}"/>
    <cellStyle name="Dobro 2 2" xfId="366" xr:uid="{00000000-0005-0000-0000-00006E010000}"/>
    <cellStyle name="Dobro 2 2 2" xfId="367" xr:uid="{00000000-0005-0000-0000-00006F010000}"/>
    <cellStyle name="Dobro 2 2 3" xfId="368" xr:uid="{00000000-0005-0000-0000-000070010000}"/>
    <cellStyle name="Dobro 2 3" xfId="369" xr:uid="{00000000-0005-0000-0000-000071010000}"/>
    <cellStyle name="Dobro 3" xfId="1433" xr:uid="{CDCCFCC6-0776-41C9-BFA9-221E2A15149A}"/>
    <cellStyle name="Excel Built-in Normal" xfId="370" xr:uid="{00000000-0005-0000-0000-000072010000}"/>
    <cellStyle name="Excel Built-in Normal 2" xfId="2554" xr:uid="{9B804E0B-AD84-4CD5-84BF-0BBE160A77DF}"/>
    <cellStyle name="Explanatory Text" xfId="371" xr:uid="{00000000-0005-0000-0000-000073010000}"/>
    <cellStyle name="Explanatory Text 2" xfId="372" xr:uid="{00000000-0005-0000-0000-000074010000}"/>
    <cellStyle name="Explanatory Text 2 2" xfId="4534" xr:uid="{A8066A25-4A2E-4A4C-BE99-D510FF6A0992}"/>
    <cellStyle name="Heading" xfId="373" xr:uid="{00000000-0005-0000-0000-000075010000}"/>
    <cellStyle name="Heading 1" xfId="374" xr:uid="{00000000-0005-0000-0000-000076010000}"/>
    <cellStyle name="Heading 1 2" xfId="375" xr:uid="{00000000-0005-0000-0000-000077010000}"/>
    <cellStyle name="Heading 1 2 2" xfId="4535" xr:uid="{3A0C1FB7-94F1-485E-8B11-37ADE0627FC9}"/>
    <cellStyle name="Heading 2" xfId="376" xr:uid="{00000000-0005-0000-0000-000078010000}"/>
    <cellStyle name="Heading 2 2" xfId="377" xr:uid="{00000000-0005-0000-0000-000079010000}"/>
    <cellStyle name="Heading 2 2 2" xfId="4536" xr:uid="{B2DE690E-3F81-4045-8A9D-ADBC941FD88A}"/>
    <cellStyle name="Heading 3" xfId="378" xr:uid="{00000000-0005-0000-0000-00007A010000}"/>
    <cellStyle name="Heading 3 2" xfId="379" xr:uid="{00000000-0005-0000-0000-00007B010000}"/>
    <cellStyle name="Heading 3 2 2" xfId="4537" xr:uid="{C24E7A33-23FB-4A49-9058-6B4B02E7C83A}"/>
    <cellStyle name="Heading 4" xfId="380" xr:uid="{00000000-0005-0000-0000-00007C010000}"/>
    <cellStyle name="Heading 4 2" xfId="381" xr:uid="{00000000-0005-0000-0000-00007D010000}"/>
    <cellStyle name="Heading 4 2 2" xfId="4538" xr:uid="{08175BB6-F9B4-4AE6-8EE4-A803E6C45132}"/>
    <cellStyle name="Heading1" xfId="382" xr:uid="{00000000-0005-0000-0000-00007E010000}"/>
    <cellStyle name="Hiperveza 10" xfId="383" xr:uid="{00000000-0005-0000-0000-00007F010000}"/>
    <cellStyle name="Hiperveza 10 2" xfId="384" xr:uid="{00000000-0005-0000-0000-000080010000}"/>
    <cellStyle name="Hiperveza 10 3" xfId="385" xr:uid="{00000000-0005-0000-0000-000081010000}"/>
    <cellStyle name="Hiperveza 2" xfId="386" xr:uid="{00000000-0005-0000-0000-000082010000}"/>
    <cellStyle name="Hiperveza 2 2" xfId="387" xr:uid="{00000000-0005-0000-0000-000083010000}"/>
    <cellStyle name="Hiperveza 2 3" xfId="388" xr:uid="{00000000-0005-0000-0000-000084010000}"/>
    <cellStyle name="Hiperveza 3 2" xfId="389" xr:uid="{00000000-0005-0000-0000-000085010000}"/>
    <cellStyle name="Hiperveza 3 3" xfId="390" xr:uid="{00000000-0005-0000-0000-000086010000}"/>
    <cellStyle name="Input" xfId="391" xr:uid="{00000000-0005-0000-0000-000087010000}"/>
    <cellStyle name="Input 2" xfId="392" xr:uid="{00000000-0005-0000-0000-000088010000}"/>
    <cellStyle name="Input 2 2" xfId="4539" xr:uid="{F288E491-19AF-4046-B133-6AB2F6E75EF9}"/>
    <cellStyle name="Isticanje1 2" xfId="393" xr:uid="{00000000-0005-0000-0000-000089010000}"/>
    <cellStyle name="Isticanje1 2 2" xfId="394" xr:uid="{00000000-0005-0000-0000-00008A010000}"/>
    <cellStyle name="Isticanje1 2 2 2" xfId="395" xr:uid="{00000000-0005-0000-0000-00008B010000}"/>
    <cellStyle name="Isticanje1 2 2 3" xfId="396" xr:uid="{00000000-0005-0000-0000-00008C010000}"/>
    <cellStyle name="Isticanje1 2 3" xfId="397" xr:uid="{00000000-0005-0000-0000-00008D010000}"/>
    <cellStyle name="Isticanje1 2 4" xfId="398" xr:uid="{00000000-0005-0000-0000-00008E010000}"/>
    <cellStyle name="Isticanje1 3" xfId="1434" xr:uid="{59C1A2CC-6227-4B2B-907B-FBE13E1A28C6}"/>
    <cellStyle name="Isticanje2 2" xfId="399" xr:uid="{00000000-0005-0000-0000-00008F010000}"/>
    <cellStyle name="Isticanje2 2 2" xfId="400" xr:uid="{00000000-0005-0000-0000-000090010000}"/>
    <cellStyle name="Isticanje2 2 2 2" xfId="401" xr:uid="{00000000-0005-0000-0000-000091010000}"/>
    <cellStyle name="Isticanje2 2 2 3" xfId="402" xr:uid="{00000000-0005-0000-0000-000092010000}"/>
    <cellStyle name="Isticanje2 2 3" xfId="403" xr:uid="{00000000-0005-0000-0000-000093010000}"/>
    <cellStyle name="Isticanje2 2 3 2" xfId="404" xr:uid="{00000000-0005-0000-0000-000094010000}"/>
    <cellStyle name="Isticanje2 2 3 3" xfId="405" xr:uid="{00000000-0005-0000-0000-000095010000}"/>
    <cellStyle name="Isticanje2 2 4" xfId="406" xr:uid="{00000000-0005-0000-0000-000096010000}"/>
    <cellStyle name="Isticanje2 3" xfId="407" xr:uid="{00000000-0005-0000-0000-000097010000}"/>
    <cellStyle name="Isticanje2 3 2" xfId="408" xr:uid="{00000000-0005-0000-0000-000098010000}"/>
    <cellStyle name="Isticanje2 3 3" xfId="409" xr:uid="{00000000-0005-0000-0000-000099010000}"/>
    <cellStyle name="Isticanje2 4" xfId="1435" xr:uid="{56E4A5BF-6F2D-4068-92CD-CE8C108D3AFC}"/>
    <cellStyle name="Isticanje3 2" xfId="410" xr:uid="{00000000-0005-0000-0000-00009A010000}"/>
    <cellStyle name="Isticanje3 2 2" xfId="411" xr:uid="{00000000-0005-0000-0000-00009B010000}"/>
    <cellStyle name="Isticanje3 2 2 2" xfId="412" xr:uid="{00000000-0005-0000-0000-00009C010000}"/>
    <cellStyle name="Isticanje3 2 2 3" xfId="413" xr:uid="{00000000-0005-0000-0000-00009D010000}"/>
    <cellStyle name="Isticanje3 2 3" xfId="414" xr:uid="{00000000-0005-0000-0000-00009E010000}"/>
    <cellStyle name="Isticanje3 2 4" xfId="415" xr:uid="{00000000-0005-0000-0000-00009F010000}"/>
    <cellStyle name="Isticanje3 3" xfId="1436" xr:uid="{66A5B7BE-EF4E-4694-99B6-5690A2565112}"/>
    <cellStyle name="Isticanje4 2" xfId="416" xr:uid="{00000000-0005-0000-0000-0000A0010000}"/>
    <cellStyle name="Isticanje4 2 2" xfId="417" xr:uid="{00000000-0005-0000-0000-0000A1010000}"/>
    <cellStyle name="Isticanje4 2 2 2" xfId="418" xr:uid="{00000000-0005-0000-0000-0000A2010000}"/>
    <cellStyle name="Isticanje4 2 2 3" xfId="419" xr:uid="{00000000-0005-0000-0000-0000A3010000}"/>
    <cellStyle name="Isticanje4 2 3" xfId="420" xr:uid="{00000000-0005-0000-0000-0000A4010000}"/>
    <cellStyle name="Isticanje4 2 4" xfId="421" xr:uid="{00000000-0005-0000-0000-0000A5010000}"/>
    <cellStyle name="Isticanje4 3" xfId="1437" xr:uid="{64A7F986-E0E2-4111-9E7B-28DBEC7C49C6}"/>
    <cellStyle name="Isticanje5 2" xfId="422" xr:uid="{00000000-0005-0000-0000-0000A6010000}"/>
    <cellStyle name="Isticanje5 2 2" xfId="423" xr:uid="{00000000-0005-0000-0000-0000A7010000}"/>
    <cellStyle name="Isticanje5 2 3" xfId="424" xr:uid="{00000000-0005-0000-0000-0000A8010000}"/>
    <cellStyle name="Isticanje5 3" xfId="1438" xr:uid="{FC66C778-1964-49E1-A5C7-060AB2590BF6}"/>
    <cellStyle name="Isticanje6 2" xfId="425" xr:uid="{00000000-0005-0000-0000-0000A9010000}"/>
    <cellStyle name="Isticanje6 2 2" xfId="426" xr:uid="{00000000-0005-0000-0000-0000AA010000}"/>
    <cellStyle name="Isticanje6 2 2 2" xfId="427" xr:uid="{00000000-0005-0000-0000-0000AB010000}"/>
    <cellStyle name="Isticanje6 2 2 3" xfId="428" xr:uid="{00000000-0005-0000-0000-0000AC010000}"/>
    <cellStyle name="Isticanje6 2 3" xfId="429" xr:uid="{00000000-0005-0000-0000-0000AD010000}"/>
    <cellStyle name="Isticanje6 2 4" xfId="430" xr:uid="{00000000-0005-0000-0000-0000AE010000}"/>
    <cellStyle name="Isticanje6 3" xfId="1439" xr:uid="{D8B7F6F0-8BC7-4A47-9FE9-40E5AB7CF98E}"/>
    <cellStyle name="Izlaz 2" xfId="431" xr:uid="{00000000-0005-0000-0000-0000AF010000}"/>
    <cellStyle name="Izlaz 2 2" xfId="432" xr:uid="{00000000-0005-0000-0000-0000B0010000}"/>
    <cellStyle name="Izlaz 2 2 2" xfId="433" xr:uid="{00000000-0005-0000-0000-0000B1010000}"/>
    <cellStyle name="Izlaz 2 2 3" xfId="434" xr:uid="{00000000-0005-0000-0000-0000B2010000}"/>
    <cellStyle name="Izlaz 2 3" xfId="435" xr:uid="{00000000-0005-0000-0000-0000B3010000}"/>
    <cellStyle name="Izlaz 3" xfId="1440" xr:uid="{CEC98D85-69D5-4682-83B1-9CA42682BADA}"/>
    <cellStyle name="Izračun 2" xfId="436" xr:uid="{00000000-0005-0000-0000-0000B4010000}"/>
    <cellStyle name="Izračun 2 2" xfId="437" xr:uid="{00000000-0005-0000-0000-0000B5010000}"/>
    <cellStyle name="Izračun 2 2 2" xfId="438" xr:uid="{00000000-0005-0000-0000-0000B6010000}"/>
    <cellStyle name="Izračun 2 2 3" xfId="439" xr:uid="{00000000-0005-0000-0000-0000B7010000}"/>
    <cellStyle name="Izračun 2 3" xfId="440" xr:uid="{00000000-0005-0000-0000-0000B8010000}"/>
    <cellStyle name="Izračun 2 4" xfId="441" xr:uid="{00000000-0005-0000-0000-0000B9010000}"/>
    <cellStyle name="Izračun 3" xfId="1441" xr:uid="{44B1801B-B2DB-4935-A5AF-473FC4B0F841}"/>
    <cellStyle name="Keš" xfId="4540" xr:uid="{85924BF4-CA38-4F9A-903A-BF3B537AD7D2}"/>
    <cellStyle name="kolona A" xfId="442" xr:uid="{00000000-0005-0000-0000-0000BA010000}"/>
    <cellStyle name="kolona A 2" xfId="443" xr:uid="{00000000-0005-0000-0000-0000BB010000}"/>
    <cellStyle name="kolona A 3" xfId="444" xr:uid="{00000000-0005-0000-0000-0000BC010000}"/>
    <cellStyle name="kolona B" xfId="445" xr:uid="{00000000-0005-0000-0000-0000BD010000}"/>
    <cellStyle name="kolona B 2" xfId="446" xr:uid="{00000000-0005-0000-0000-0000BE010000}"/>
    <cellStyle name="kolona B 3" xfId="447" xr:uid="{00000000-0005-0000-0000-0000BF010000}"/>
    <cellStyle name="kolona C" xfId="448" xr:uid="{00000000-0005-0000-0000-0000C0010000}"/>
    <cellStyle name="kolona C 2" xfId="449" xr:uid="{00000000-0005-0000-0000-0000C1010000}"/>
    <cellStyle name="kolona C 3" xfId="450" xr:uid="{00000000-0005-0000-0000-0000C2010000}"/>
    <cellStyle name="kolona D" xfId="451" xr:uid="{00000000-0005-0000-0000-0000C3010000}"/>
    <cellStyle name="kolona D 2" xfId="452" xr:uid="{00000000-0005-0000-0000-0000C4010000}"/>
    <cellStyle name="kolona D 3" xfId="453" xr:uid="{00000000-0005-0000-0000-0000C5010000}"/>
    <cellStyle name="kolona E" xfId="454" xr:uid="{00000000-0005-0000-0000-0000C6010000}"/>
    <cellStyle name="kolona E 2" xfId="455" xr:uid="{00000000-0005-0000-0000-0000C7010000}"/>
    <cellStyle name="kolona E 3" xfId="456" xr:uid="{00000000-0005-0000-0000-0000C8010000}"/>
    <cellStyle name="kolona F" xfId="457" xr:uid="{00000000-0005-0000-0000-0000C9010000}"/>
    <cellStyle name="kolona F 2" xfId="458" xr:uid="{00000000-0005-0000-0000-0000CA010000}"/>
    <cellStyle name="kolona F 3" xfId="459" xr:uid="{00000000-0005-0000-0000-0000CB010000}"/>
    <cellStyle name="kolona G" xfId="460" xr:uid="{00000000-0005-0000-0000-0000CC010000}"/>
    <cellStyle name="kolona G 2" xfId="461" xr:uid="{00000000-0005-0000-0000-0000CD010000}"/>
    <cellStyle name="kolona G 3" xfId="462" xr:uid="{00000000-0005-0000-0000-0000CE010000}"/>
    <cellStyle name="kolona H" xfId="463" xr:uid="{00000000-0005-0000-0000-0000CF010000}"/>
    <cellStyle name="Linked Cell" xfId="464" xr:uid="{00000000-0005-0000-0000-0000D0010000}"/>
    <cellStyle name="Linked Cell 2" xfId="465" xr:uid="{00000000-0005-0000-0000-0000D1010000}"/>
    <cellStyle name="Linked Cell 2 2" xfId="4541" xr:uid="{5E6C247A-9AA4-41D1-A12F-28E501F4D661}"/>
    <cellStyle name="Loše 2" xfId="466" xr:uid="{00000000-0005-0000-0000-0000D2010000}"/>
    <cellStyle name="Loše 2 2" xfId="467" xr:uid="{00000000-0005-0000-0000-0000D3010000}"/>
    <cellStyle name="Loše 2 2 2" xfId="468" xr:uid="{00000000-0005-0000-0000-0000D4010000}"/>
    <cellStyle name="Loše 2 2 3" xfId="469" xr:uid="{00000000-0005-0000-0000-0000D5010000}"/>
    <cellStyle name="Loše 2 3" xfId="470" xr:uid="{00000000-0005-0000-0000-0000D6010000}"/>
    <cellStyle name="Loše 2 4" xfId="471" xr:uid="{00000000-0005-0000-0000-0000D7010000}"/>
    <cellStyle name="Loše 3" xfId="1442" xr:uid="{FCFFECC5-14E0-45F5-ABC0-5C8DF7B2DF80}"/>
    <cellStyle name="Naslov 1 2" xfId="472" xr:uid="{00000000-0005-0000-0000-0000D8010000}"/>
    <cellStyle name="Naslov 1 2 2" xfId="473" xr:uid="{00000000-0005-0000-0000-0000D9010000}"/>
    <cellStyle name="Naslov 2 2" xfId="474" xr:uid="{00000000-0005-0000-0000-0000DA010000}"/>
    <cellStyle name="Naslov 2 2 2" xfId="475" xr:uid="{00000000-0005-0000-0000-0000DB010000}"/>
    <cellStyle name="Naslov 3 2" xfId="476" xr:uid="{00000000-0005-0000-0000-0000DC010000}"/>
    <cellStyle name="Naslov 3 2 2" xfId="477" xr:uid="{00000000-0005-0000-0000-0000DD010000}"/>
    <cellStyle name="Naslov 4 2" xfId="478" xr:uid="{00000000-0005-0000-0000-0000DE010000}"/>
    <cellStyle name="Naslov 4 2 2" xfId="479" xr:uid="{00000000-0005-0000-0000-0000DF010000}"/>
    <cellStyle name="Naslov 5" xfId="480" xr:uid="{00000000-0005-0000-0000-0000E0010000}"/>
    <cellStyle name="Naslov 5 2" xfId="481" xr:uid="{00000000-0005-0000-0000-0000E1010000}"/>
    <cellStyle name="Naslov 5 2 2" xfId="482" xr:uid="{00000000-0005-0000-0000-0000E2010000}"/>
    <cellStyle name="Naslov 5 2 3" xfId="483" xr:uid="{00000000-0005-0000-0000-0000E3010000}"/>
    <cellStyle name="Naslov 5 3" xfId="484" xr:uid="{00000000-0005-0000-0000-0000E4010000}"/>
    <cellStyle name="Naslov 6" xfId="2558" xr:uid="{DFC5B894-CD02-48D0-8A92-B08978BD633F}"/>
    <cellStyle name="Navadno 2" xfId="4542" xr:uid="{494128B5-FC14-4C72-8823-8B67B2778968}"/>
    <cellStyle name="Navadno 3" xfId="4543" xr:uid="{B7D42F3D-A64F-4384-A3EC-1FDBAC57C404}"/>
    <cellStyle name="Navadno 4" xfId="4544" xr:uid="{F5DE9CDA-F2D4-433B-8FE9-7DE76A050257}"/>
    <cellStyle name="Navadno_BETONSKA PLOŠČAD POD OKL" xfId="4545" xr:uid="{D8951B4F-1FAF-408D-B5D7-C482DF10E72D}"/>
    <cellStyle name="Neutral" xfId="485" xr:uid="{00000000-0005-0000-0000-0000E5010000}"/>
    <cellStyle name="Neutral 2" xfId="486" xr:uid="{00000000-0005-0000-0000-0000E6010000}"/>
    <cellStyle name="Neutral 2 2" xfId="4546" xr:uid="{F13A9D8F-FC54-4C09-961B-F2F6BF04FC4A}"/>
    <cellStyle name="Neutral 3" xfId="487" xr:uid="{00000000-0005-0000-0000-0000E7010000}"/>
    <cellStyle name="Neutral 3 2" xfId="4547" xr:uid="{2C82E572-BC6B-4DEA-A5CF-EDE463D24877}"/>
    <cellStyle name="Neutralno 2" xfId="488" xr:uid="{00000000-0005-0000-0000-0000E8010000}"/>
    <cellStyle name="Neutralno 2 2" xfId="489" xr:uid="{00000000-0005-0000-0000-0000E9010000}"/>
    <cellStyle name="Neutralno 2 2 2" xfId="490" xr:uid="{00000000-0005-0000-0000-0000EA010000}"/>
    <cellStyle name="Neutralno 2 2 3" xfId="491" xr:uid="{00000000-0005-0000-0000-0000EB010000}"/>
    <cellStyle name="Neutralno 2 3" xfId="492" xr:uid="{00000000-0005-0000-0000-0000EC010000}"/>
    <cellStyle name="Neutralno 2 4" xfId="493" xr:uid="{00000000-0005-0000-0000-0000ED010000}"/>
    <cellStyle name="Neutralno 3" xfId="1446" xr:uid="{56ABB84B-F047-4E59-8D7C-2475C1421831}"/>
    <cellStyle name="Normal" xfId="494" xr:uid="{00000000-0005-0000-0000-0000EE010000}"/>
    <cellStyle name="Normal 10" xfId="495" xr:uid="{00000000-0005-0000-0000-0000EF010000}"/>
    <cellStyle name="Normal 10 2" xfId="496" xr:uid="{00000000-0005-0000-0000-0000F0010000}"/>
    <cellStyle name="Normal 10 3" xfId="1447" xr:uid="{5F75B566-0584-4898-85BC-788ADDB12EE1}"/>
    <cellStyle name="Normal 11" xfId="1448" xr:uid="{1F8CCCD3-C43C-4A40-B3EE-D54BE26E8009}"/>
    <cellStyle name="Normal 11 2" xfId="497" xr:uid="{00000000-0005-0000-0000-0000F1010000}"/>
    <cellStyle name="Normal 12" xfId="498" xr:uid="{00000000-0005-0000-0000-0000F2010000}"/>
    <cellStyle name="Normal 12 2" xfId="499" xr:uid="{00000000-0005-0000-0000-0000F3010000}"/>
    <cellStyle name="Normal 12 3" xfId="500" xr:uid="{00000000-0005-0000-0000-0000F4010000}"/>
    <cellStyle name="Normal 13" xfId="1449" xr:uid="{230029BE-D63A-4D71-B6F7-4AD5630F436E}"/>
    <cellStyle name="Normal 13 2" xfId="501" xr:uid="{00000000-0005-0000-0000-0000F5010000}"/>
    <cellStyle name="Normal 14" xfId="502" xr:uid="{00000000-0005-0000-0000-0000F6010000}"/>
    <cellStyle name="Normal 14 2" xfId="1450" xr:uid="{AC9468D4-C9D9-4380-80EE-BD1B275346C6}"/>
    <cellStyle name="Normal 15" xfId="503" xr:uid="{00000000-0005-0000-0000-0000F7010000}"/>
    <cellStyle name="Normal 15 2" xfId="1451" xr:uid="{96C7D188-E573-4F00-B83E-ACD18A0F850F}"/>
    <cellStyle name="Normal 16" xfId="1452" xr:uid="{E7800481-89BB-4B08-BFEB-9FB0FFB18482}"/>
    <cellStyle name="Normal 17" xfId="504" xr:uid="{00000000-0005-0000-0000-0000F8010000}"/>
    <cellStyle name="Normal 17 10" xfId="2237" xr:uid="{76E7A9D4-A59C-483B-91C0-BF4B99FCD4C5}"/>
    <cellStyle name="Normal 17 10 2" xfId="3933" xr:uid="{4372D623-E6CF-447E-88C2-74AD702B8544}"/>
    <cellStyle name="Normal 17 11" xfId="1501" xr:uid="{4EAA7D93-26DC-4E66-89D8-5373013DC3D5}"/>
    <cellStyle name="Normal 17 11 2" xfId="3201" xr:uid="{6B098EA9-C6E3-45E3-9FE3-5198D63EB698}"/>
    <cellStyle name="Normal 17 12" xfId="2696" xr:uid="{E7B3A983-56FF-4FDD-94A0-4783485D50C3}"/>
    <cellStyle name="Normal 17 12 2" xfId="4357" xr:uid="{F5984EBA-18C0-4D92-8A69-26A8FF701997}"/>
    <cellStyle name="Normal 17 13" xfId="2864" xr:uid="{907E7D83-A4CA-401B-984E-F1529FD499E0}"/>
    <cellStyle name="Normal 17 14" xfId="1098" xr:uid="{01879ECF-2008-41F9-ABEE-068F2ABF3F0F}"/>
    <cellStyle name="Normal 17 2" xfId="505" xr:uid="{00000000-0005-0000-0000-0000F9010000}"/>
    <cellStyle name="Normal 17 2 10" xfId="2697" xr:uid="{D93062BE-97EE-45B9-ACCD-9780159321F3}"/>
    <cellStyle name="Normal 17 2 10 2" xfId="4358" xr:uid="{63D5D17E-3242-4C73-9E38-0A721B135FFC}"/>
    <cellStyle name="Normal 17 2 11" xfId="2865" xr:uid="{A56BC378-BFAD-42DB-A64F-A8FA82719210}"/>
    <cellStyle name="Normal 17 2 12" xfId="1099" xr:uid="{5BB7C0A5-C085-4BF2-8146-D309A46B1779}"/>
    <cellStyle name="Normal 17 2 2" xfId="506" xr:uid="{00000000-0005-0000-0000-0000FA010000}"/>
    <cellStyle name="Normal 17 2 2 2" xfId="1289" xr:uid="{AB1C652B-E970-4FE0-BE69-BE0B2D74C9BD}"/>
    <cellStyle name="Normal 17 2 2 2 2" xfId="2088" xr:uid="{61D6FF8B-55BB-4E7B-B5B1-D381E4D69CE6}"/>
    <cellStyle name="Normal 17 2 2 2 2 2" xfId="3785" xr:uid="{35C68781-BC5F-4FFA-88AE-D872046C6AD6}"/>
    <cellStyle name="Normal 17 2 2 2 3" xfId="2427" xr:uid="{D2B5805B-0D0A-4898-A5F6-4430F8566E30}"/>
    <cellStyle name="Normal 17 2 2 2 3 2" xfId="4123" xr:uid="{5E6B8037-1E2E-41D9-B825-16FA67E0F0ED}"/>
    <cellStyle name="Normal 17 2 2 2 4" xfId="1733" xr:uid="{F63ADA3D-EA7C-42AE-9FFE-D58FDD2460FE}"/>
    <cellStyle name="Normal 17 2 2 2 4 2" xfId="3431" xr:uid="{11BE1FBD-AD7D-4F9E-A8E2-3BC1327A1C4B}"/>
    <cellStyle name="Normal 17 2 2 2 5" xfId="3054" xr:uid="{ED31B517-8908-4BE1-AE45-C718768691C1}"/>
    <cellStyle name="Normal 17 2 2 3" xfId="1929" xr:uid="{404645EA-BC9A-4339-8B34-558AD48535DF}"/>
    <cellStyle name="Normal 17 2 2 3 2" xfId="3626" xr:uid="{2C03A94B-32EE-4E97-B91B-23E461615957}"/>
    <cellStyle name="Normal 17 2 2 4" xfId="2269" xr:uid="{FDE44D5D-93C3-42F3-8A6E-F89A67280ADC}"/>
    <cellStyle name="Normal 17 2 2 4 2" xfId="3965" xr:uid="{E2D3220A-3081-4F36-86EC-D07E8B831027}"/>
    <cellStyle name="Normal 17 2 2 5" xfId="1537" xr:uid="{07E92EE0-F784-4FCC-B9EC-5FA83845D43A}"/>
    <cellStyle name="Normal 17 2 2 5 2" xfId="3237" xr:uid="{6F693BDA-78DD-4666-9137-52A9992C8367}"/>
    <cellStyle name="Normal 17 2 2 6" xfId="2698" xr:uid="{E29E8311-FEFA-4BB4-980E-8A6C14AB15A9}"/>
    <cellStyle name="Normal 17 2 2 6 2" xfId="4359" xr:uid="{EDA81627-9076-4DA8-B8DE-91670FA0285E}"/>
    <cellStyle name="Normal 17 2 2 7" xfId="2896" xr:uid="{192928C7-D719-49F5-A0E8-BA3CFDD0E108}"/>
    <cellStyle name="Normal 17 2 2 8" xfId="1130" xr:uid="{D61D47CB-9CF7-4670-9096-0B8921CB088E}"/>
    <cellStyle name="Normal 17 2 3" xfId="507" xr:uid="{00000000-0005-0000-0000-0000FB010000}"/>
    <cellStyle name="Normal 17 2 3 2" xfId="1290" xr:uid="{F02DABB9-364B-416E-B673-1370679E35E7}"/>
    <cellStyle name="Normal 17 2 3 2 2" xfId="2089" xr:uid="{5B336416-9FF2-4C49-B0D1-D040760E45E3}"/>
    <cellStyle name="Normal 17 2 3 2 2 2" xfId="3786" xr:uid="{F1A59609-9777-47F3-8379-23E124F987AC}"/>
    <cellStyle name="Normal 17 2 3 2 3" xfId="2428" xr:uid="{AF48051F-3CBC-49E3-86F4-E96A1B845819}"/>
    <cellStyle name="Normal 17 2 3 2 3 2" xfId="4124" xr:uid="{F243675E-9DE2-49BE-ABB6-36AD0373A171}"/>
    <cellStyle name="Normal 17 2 3 2 4" xfId="1762" xr:uid="{9E41DD0C-3893-45BC-A760-1FBE6F76367E}"/>
    <cellStyle name="Normal 17 2 3 2 4 2" xfId="3460" xr:uid="{85DD8CC2-B1DA-4471-A9FB-D1EFBE50F234}"/>
    <cellStyle name="Normal 17 2 3 2 5" xfId="3055" xr:uid="{8F4ABD82-656C-4935-AD7F-96A3E5075B1F}"/>
    <cellStyle name="Normal 17 2 3 3" xfId="1958" xr:uid="{C6F99EF1-C17B-49C1-9423-82E8030A515A}"/>
    <cellStyle name="Normal 17 2 3 3 2" xfId="3655" xr:uid="{9A36CDA2-5491-4A94-AF6A-D2A05CB3F1CA}"/>
    <cellStyle name="Normal 17 2 3 4" xfId="2298" xr:uid="{D5FEE1B5-453F-4AD2-B319-282F04A5306D}"/>
    <cellStyle name="Normal 17 2 3 4 2" xfId="3994" xr:uid="{29912509-76B3-43FB-AB5D-55BD86906086}"/>
    <cellStyle name="Normal 17 2 3 5" xfId="1566" xr:uid="{A446927E-284B-468F-873C-27A6AF6FCEB1}"/>
    <cellStyle name="Normal 17 2 3 5 2" xfId="3266" xr:uid="{AC2E1397-9483-43F6-8E8D-6FDFD392C3BF}"/>
    <cellStyle name="Normal 17 2 3 6" xfId="2699" xr:uid="{C6EE6C58-433D-44C0-A33B-1301C32318A2}"/>
    <cellStyle name="Normal 17 2 3 6 2" xfId="4360" xr:uid="{7E8EDB16-D5AC-48E9-9D88-1D58A5A0DC4A}"/>
    <cellStyle name="Normal 17 2 3 7" xfId="2925" xr:uid="{C851CA4B-09C4-48BD-AF7D-5C992C310F73}"/>
    <cellStyle name="Normal 17 2 3 8" xfId="1159" xr:uid="{EBA2DE9D-792B-43A6-941E-9F7F0D50D153}"/>
    <cellStyle name="Normal 17 2 4" xfId="508" xr:uid="{00000000-0005-0000-0000-0000FC010000}"/>
    <cellStyle name="Normal 17 2 4 2" xfId="1291" xr:uid="{E6DD70E9-CE95-470A-85AB-720DCE28C444}"/>
    <cellStyle name="Normal 17 2 4 2 2" xfId="2090" xr:uid="{A1A21517-0296-48D4-B72C-16C44A73FCE0}"/>
    <cellStyle name="Normal 17 2 4 2 2 2" xfId="3787" xr:uid="{75B8A1B0-1B26-46CE-BEB0-E2DAE29BDEBC}"/>
    <cellStyle name="Normal 17 2 4 2 3" xfId="2429" xr:uid="{8DD4E3E5-CFC8-4DE8-AF51-67672441038B}"/>
    <cellStyle name="Normal 17 2 4 2 3 2" xfId="4125" xr:uid="{6A32C99D-40CD-43E2-9C3B-6B73311D5622}"/>
    <cellStyle name="Normal 17 2 4 2 4" xfId="1791" xr:uid="{ADEA5960-0C08-40A5-B49E-4DEE028FCED0}"/>
    <cellStyle name="Normal 17 2 4 2 4 2" xfId="3489" xr:uid="{3E2198C7-D878-4EBE-A6EB-DB7F1BC0F8FC}"/>
    <cellStyle name="Normal 17 2 4 2 5" xfId="3056" xr:uid="{E9FC711D-D81A-487E-8837-0AC62D78CBF8}"/>
    <cellStyle name="Normal 17 2 4 3" xfId="1987" xr:uid="{33D7B28E-50B4-4A5B-AAED-A9B906BB3C9A}"/>
    <cellStyle name="Normal 17 2 4 3 2" xfId="3684" xr:uid="{B8F49D8A-765E-400F-AD71-9C7490B8BFEE}"/>
    <cellStyle name="Normal 17 2 4 4" xfId="2327" xr:uid="{C148D399-B42B-43E9-A0D8-45C8B603C852}"/>
    <cellStyle name="Normal 17 2 4 4 2" xfId="4023" xr:uid="{664CC6ED-32DC-4162-8908-CA58D42477F7}"/>
    <cellStyle name="Normal 17 2 4 5" xfId="1595" xr:uid="{1D30C7DD-3B26-43B1-9598-9EF7C30C6E83}"/>
    <cellStyle name="Normal 17 2 4 5 2" xfId="3295" xr:uid="{DA19CA61-77C3-497C-80D3-3887F3A2389D}"/>
    <cellStyle name="Normal 17 2 4 6" xfId="2700" xr:uid="{21584868-2B4C-4848-B924-DD4C53C7D5EA}"/>
    <cellStyle name="Normal 17 2 4 6 2" xfId="4361" xr:uid="{A9124087-93AE-469A-8051-1299464FA076}"/>
    <cellStyle name="Normal 17 2 4 7" xfId="2954" xr:uid="{38EC321A-3CB0-4F1F-8399-27300D22CC63}"/>
    <cellStyle name="Normal 17 2 4 8" xfId="1188" xr:uid="{F880C3C0-56D3-4BB3-8B25-DA0A82E5EAE5}"/>
    <cellStyle name="Normal 17 2 5" xfId="1288" xr:uid="{26C44AF7-4240-4897-A871-6C7EA71EED40}"/>
    <cellStyle name="Normal 17 2 5 2" xfId="1858" xr:uid="{093331DC-AA34-48EC-9438-B525A8E98C70}"/>
    <cellStyle name="Normal 17 2 5 2 2" xfId="3555" xr:uid="{ED849DCB-D4DA-4911-AAF2-45F0B1F3F67C}"/>
    <cellStyle name="Normal 17 2 5 3" xfId="2087" xr:uid="{78D7915C-E845-46CB-BC5F-3025637FBE91}"/>
    <cellStyle name="Normal 17 2 5 3 2" xfId="3784" xr:uid="{FA3FEC35-6F4D-44ED-BFEC-90347696A0B5}"/>
    <cellStyle name="Normal 17 2 5 4" xfId="2426" xr:uid="{A98ED957-77A2-45C4-B178-26D081CE2C19}"/>
    <cellStyle name="Normal 17 2 5 4 2" xfId="4122" xr:uid="{0EE78752-A470-4638-B68E-51C98EE2B5BA}"/>
    <cellStyle name="Normal 17 2 5 5" xfId="1658" xr:uid="{E0F20BAB-4864-47A5-A8AC-BDDFF0EB5D24}"/>
    <cellStyle name="Normal 17 2 5 5 2" xfId="3358" xr:uid="{614D3C1F-44C4-486E-A15F-EE1DBB3EDB99}"/>
    <cellStyle name="Normal 17 2 5 6" xfId="3053" xr:uid="{725C46DA-1C90-4D08-B05A-9314AA7B4F08}"/>
    <cellStyle name="Normal 17 2 6" xfId="1702" xr:uid="{63EF8A96-713A-47B1-996E-0AFCDA7FD99A}"/>
    <cellStyle name="Normal 17 2 6 2" xfId="3400" xr:uid="{7B774DF7-0466-4E09-AA67-96620A6E9198}"/>
    <cellStyle name="Normal 17 2 7" xfId="1899" xr:uid="{B2BAC653-8494-4212-9BDF-75CFFCCA4D18}"/>
    <cellStyle name="Normal 17 2 7 2" xfId="3596" xr:uid="{AEB36E03-11E9-4AA0-A723-736DDDFD0B06}"/>
    <cellStyle name="Normal 17 2 8" xfId="2238" xr:uid="{36FA0857-2A30-4597-8E56-8E8CC7F2928A}"/>
    <cellStyle name="Normal 17 2 8 2" xfId="3934" xr:uid="{E1B70383-B9A5-4129-8762-8439FB7C4E95}"/>
    <cellStyle name="Normal 17 2 9" xfId="1507" xr:uid="{1E7E9673-EE4A-4D2D-A21D-5F2131AE1816}"/>
    <cellStyle name="Normal 17 2 9 2" xfId="3207" xr:uid="{797D920F-E79F-4F07-9E33-DBA40311ABAD}"/>
    <cellStyle name="Normal 17 3" xfId="509" xr:uid="{00000000-0005-0000-0000-0000FD010000}"/>
    <cellStyle name="Normal 17 3 10" xfId="1902" xr:uid="{CFD23EE1-4AA0-4179-A405-6DAC4C4BC290}"/>
    <cellStyle name="Normal 17 3 10 2" xfId="3599" xr:uid="{28B2C94F-525C-4A9A-999E-BB194E2F5079}"/>
    <cellStyle name="Normal 17 3 11" xfId="2241" xr:uid="{29356800-8429-4495-9FA6-6855A1707C8C}"/>
    <cellStyle name="Normal 17 3 11 2" xfId="3937" xr:uid="{4F4DBBBF-0329-4EFD-BA29-0145BFB2FD83}"/>
    <cellStyle name="Normal 17 3 12" xfId="1510" xr:uid="{8C469FB9-3273-4B06-BF49-EC9D6BDBC39B}"/>
    <cellStyle name="Normal 17 3 12 2" xfId="3210" xr:uid="{9115A24B-70CC-4EA3-AB30-4A21DFEBDFBA}"/>
    <cellStyle name="Normal 17 3 13" xfId="2701" xr:uid="{BE2FA68B-0932-40EE-962A-304744064144}"/>
    <cellStyle name="Normal 17 3 13 2" xfId="4362" xr:uid="{1913D7EE-5876-4614-A067-C3C2D941FF49}"/>
    <cellStyle name="Normal 17 3 14" xfId="2868" xr:uid="{233D7C9D-D790-4275-9EB7-3478AF18EDD3}"/>
    <cellStyle name="Normal 17 3 15" xfId="1102" xr:uid="{8398F7B4-3B5E-4B61-87DB-37CBAAA565B9}"/>
    <cellStyle name="Normal 17 3 2" xfId="510" xr:uid="{00000000-0005-0000-0000-0000FE010000}"/>
    <cellStyle name="Normal 17 3 2 10" xfId="2887" xr:uid="{17476E83-57EA-49E4-B713-E4E4C6F0D1C8}"/>
    <cellStyle name="Normal 17 3 2 11" xfId="1121" xr:uid="{37C462A3-8BA4-4F8E-95B5-08A084C2A795}"/>
    <cellStyle name="Normal 17 3 2 2" xfId="511" xr:uid="{00000000-0005-0000-0000-0000FF010000}"/>
    <cellStyle name="Normal 17 3 2 2 2" xfId="1294" xr:uid="{002B3D91-DF18-44C6-B9D3-6DED76F447C6}"/>
    <cellStyle name="Normal 17 3 2 2 2 2" xfId="2093" xr:uid="{E65EC4F7-0B15-49AA-8416-C2669526B0CD}"/>
    <cellStyle name="Normal 17 3 2 2 2 2 2" xfId="3790" xr:uid="{1F416186-9B1D-4A6E-A94E-B1F460D7653B}"/>
    <cellStyle name="Normal 17 3 2 2 2 3" xfId="2432" xr:uid="{B54B0EDF-14C0-4550-B45B-D14085FE8E54}"/>
    <cellStyle name="Normal 17 3 2 2 2 3 2" xfId="4128" xr:uid="{D0A3130C-11C2-4A7B-8DDD-405C0AD0605C}"/>
    <cellStyle name="Normal 17 3 2 2 2 4" xfId="1753" xr:uid="{ACF6EC46-9B84-4C3E-8B25-1018598E3CE9}"/>
    <cellStyle name="Normal 17 3 2 2 2 4 2" xfId="3451" xr:uid="{95D57C5D-D35A-4575-81A3-24533A62DE4F}"/>
    <cellStyle name="Normal 17 3 2 2 2 5" xfId="3059" xr:uid="{E6E840F4-CC95-4B89-9399-5162205C3683}"/>
    <cellStyle name="Normal 17 3 2 2 3" xfId="1949" xr:uid="{AD5A1C7F-9F66-4264-844E-04D52567AD21}"/>
    <cellStyle name="Normal 17 3 2 2 3 2" xfId="3646" xr:uid="{69DBAD89-BB66-4019-A469-080D2CD34E10}"/>
    <cellStyle name="Normal 17 3 2 2 4" xfId="2289" xr:uid="{69FFBDCF-1939-419D-A683-DBD30E52446D}"/>
    <cellStyle name="Normal 17 3 2 2 4 2" xfId="3985" xr:uid="{8C6D257A-E3EF-4D6D-B1F9-80E736E8AC68}"/>
    <cellStyle name="Normal 17 3 2 2 5" xfId="1557" xr:uid="{645EEDF0-1749-4140-BB1F-A2CBB1E80D8F}"/>
    <cellStyle name="Normal 17 3 2 2 5 2" xfId="3257" xr:uid="{3FA2C045-A5CF-4373-A89B-8E3A3FA1335A}"/>
    <cellStyle name="Normal 17 3 2 2 6" xfId="2703" xr:uid="{6C4B27A9-206E-4F61-8BF4-04323B8B1660}"/>
    <cellStyle name="Normal 17 3 2 2 6 2" xfId="4364" xr:uid="{EF8083FE-48D0-4DDF-92B3-FE9283FE14DD}"/>
    <cellStyle name="Normal 17 3 2 2 7" xfId="2916" xr:uid="{59C758D1-B04A-42C3-BA50-F6F20A927A73}"/>
    <cellStyle name="Normal 17 3 2 2 8" xfId="1150" xr:uid="{3B45AB6B-6D8C-447F-9DF0-96873F20F9C5}"/>
    <cellStyle name="Normal 17 3 2 3" xfId="512" xr:uid="{00000000-0005-0000-0000-000000020000}"/>
    <cellStyle name="Normal 17 3 2 3 2" xfId="1295" xr:uid="{34B03783-4FA9-4F23-AC6D-AECCEF17CF98}"/>
    <cellStyle name="Normal 17 3 2 3 2 2" xfId="2094" xr:uid="{D99699F0-E360-4339-BC2A-850217EC3FBB}"/>
    <cellStyle name="Normal 17 3 2 3 2 2 2" xfId="3791" xr:uid="{058E7878-F8A6-49B8-A24D-6FF7BD5CD58C}"/>
    <cellStyle name="Normal 17 3 2 3 2 3" xfId="2433" xr:uid="{FDB77096-BDC5-44E9-BDFC-5732F20BDE5E}"/>
    <cellStyle name="Normal 17 3 2 3 2 3 2" xfId="4129" xr:uid="{EF6596A4-998A-47A1-8509-A4537E3F3643}"/>
    <cellStyle name="Normal 17 3 2 3 2 4" xfId="1782" xr:uid="{C0FF1834-DC5D-4D6D-8AAD-E4D5921A5834}"/>
    <cellStyle name="Normal 17 3 2 3 2 4 2" xfId="3480" xr:uid="{2A703D01-7BD8-4DC8-A77F-EC53E81D3555}"/>
    <cellStyle name="Normal 17 3 2 3 2 5" xfId="3060" xr:uid="{8DA095D3-4901-4948-97F9-9501E456ADDC}"/>
    <cellStyle name="Normal 17 3 2 3 3" xfId="1978" xr:uid="{36F42575-1ADE-499F-B632-53DD2E02EDEF}"/>
    <cellStyle name="Normal 17 3 2 3 3 2" xfId="3675" xr:uid="{45CBC8DE-EF5A-4389-BCC6-FBE293646D9F}"/>
    <cellStyle name="Normal 17 3 2 3 4" xfId="2318" xr:uid="{E373E2BF-F45E-45D6-8298-6AC31E886E12}"/>
    <cellStyle name="Normal 17 3 2 3 4 2" xfId="4014" xr:uid="{00123501-EE9D-4999-B02D-E812759721A3}"/>
    <cellStyle name="Normal 17 3 2 3 5" xfId="1586" xr:uid="{B153727E-EBA0-461A-BC1B-5D20A81EA738}"/>
    <cellStyle name="Normal 17 3 2 3 5 2" xfId="3286" xr:uid="{7D0CFE21-CC2E-47A4-894D-AA9E3E5279AC}"/>
    <cellStyle name="Normal 17 3 2 3 6" xfId="2704" xr:uid="{A445ECD5-EA53-4EAD-98A6-6CEA1DE6AC46}"/>
    <cellStyle name="Normal 17 3 2 3 6 2" xfId="4365" xr:uid="{83A0E931-B55E-4434-8A2E-E79FA0C4D751}"/>
    <cellStyle name="Normal 17 3 2 3 7" xfId="2945" xr:uid="{91688E2A-1A34-47A0-9AAA-28BF1F405DD2}"/>
    <cellStyle name="Normal 17 3 2 3 8" xfId="1179" xr:uid="{E0FD7B77-AECE-449F-BEBA-89276E5D3198}"/>
    <cellStyle name="Normal 17 3 2 4" xfId="513" xr:uid="{00000000-0005-0000-0000-000001020000}"/>
    <cellStyle name="Normal 17 3 2 4 2" xfId="1296" xr:uid="{8BDB369E-FA90-47DB-BA2D-8FE00CEE8595}"/>
    <cellStyle name="Normal 17 3 2 4 2 2" xfId="2095" xr:uid="{E0BA338F-7AEB-4B3A-A451-129C41466502}"/>
    <cellStyle name="Normal 17 3 2 4 2 2 2" xfId="3792" xr:uid="{9B2DC274-7F84-4177-9274-C8F6DD5C5287}"/>
    <cellStyle name="Normal 17 3 2 4 2 3" xfId="2434" xr:uid="{06C79329-250B-49E2-BD8F-1FB6AE7ECF8E}"/>
    <cellStyle name="Normal 17 3 2 4 2 3 2" xfId="4130" xr:uid="{F3C854A8-8306-47E0-B32C-6148C66E1CC2}"/>
    <cellStyle name="Normal 17 3 2 4 2 4" xfId="1811" xr:uid="{3A65FD07-92FB-46B5-B34E-10BF3A73BFBA}"/>
    <cellStyle name="Normal 17 3 2 4 2 4 2" xfId="3509" xr:uid="{6160FC14-D60C-44CD-BB6F-938E845398AE}"/>
    <cellStyle name="Normal 17 3 2 4 2 5" xfId="3061" xr:uid="{407FB3B7-D5BE-4E66-8A46-4A441E1AAA63}"/>
    <cellStyle name="Normal 17 3 2 4 3" xfId="2007" xr:uid="{90D2DC64-F36E-4354-8AD4-E84E022A90FA}"/>
    <cellStyle name="Normal 17 3 2 4 3 2" xfId="3704" xr:uid="{9F739135-185F-42E8-B208-1EB4BDAA1DB9}"/>
    <cellStyle name="Normal 17 3 2 4 4" xfId="2347" xr:uid="{2BEB8AB9-958E-435E-81DE-AEB88A40CA0F}"/>
    <cellStyle name="Normal 17 3 2 4 4 2" xfId="4043" xr:uid="{911FB384-A498-4817-911F-6F39D2046977}"/>
    <cellStyle name="Normal 17 3 2 4 5" xfId="1615" xr:uid="{7635B08C-B846-44F0-913C-59F32BF12726}"/>
    <cellStyle name="Normal 17 3 2 4 5 2" xfId="3315" xr:uid="{A63C2DB9-5A5A-4392-B627-C6EF2FA00FD4}"/>
    <cellStyle name="Normal 17 3 2 4 6" xfId="2705" xr:uid="{3C1434A3-2CA9-4722-8FA3-DF9A96BA857B}"/>
    <cellStyle name="Normal 17 3 2 4 6 2" xfId="4366" xr:uid="{6C1257C6-2D6D-466E-B4C4-05A6862BAAB1}"/>
    <cellStyle name="Normal 17 3 2 4 7" xfId="2974" xr:uid="{EE66E11E-6CF2-4965-818A-0743447842F5}"/>
    <cellStyle name="Normal 17 3 2 4 8" xfId="1208" xr:uid="{B961B4D1-B5B7-4C52-BF29-2C677ACBABB5}"/>
    <cellStyle name="Normal 17 3 2 5" xfId="1293" xr:uid="{D97C1DB4-A364-44F9-8565-031AC034EA68}"/>
    <cellStyle name="Normal 17 3 2 5 2" xfId="2092" xr:uid="{4A1EE7FC-924C-4C2E-B68C-54EE56180C5D}"/>
    <cellStyle name="Normal 17 3 2 5 2 2" xfId="3789" xr:uid="{58828DCA-5965-4FEE-A78D-9EB2551CD51A}"/>
    <cellStyle name="Normal 17 3 2 5 3" xfId="2431" xr:uid="{8E13FD8F-8691-41D1-8A7E-1C99A13D455B}"/>
    <cellStyle name="Normal 17 3 2 5 3 2" xfId="4127" xr:uid="{C32F3D6C-7C3D-47A9-BDFD-83495BA9F293}"/>
    <cellStyle name="Normal 17 3 2 5 4" xfId="1724" xr:uid="{40E3B11F-7F50-4CC3-B311-22674B89062F}"/>
    <cellStyle name="Normal 17 3 2 5 4 2" xfId="3422" xr:uid="{E939C7B2-5C7A-484F-811B-23B4C2D34063}"/>
    <cellStyle name="Normal 17 3 2 5 5" xfId="3058" xr:uid="{61074185-F98F-414B-9EA0-D29F68A1834E}"/>
    <cellStyle name="Normal 17 3 2 6" xfId="1920" xr:uid="{F375E0A1-FED7-47CD-8EBC-DA7B79ECAD0A}"/>
    <cellStyle name="Normal 17 3 2 6 2" xfId="3617" xr:uid="{A6945157-2F4C-4F8E-A1E0-D9B7B6E22BE7}"/>
    <cellStyle name="Normal 17 3 2 7" xfId="2260" xr:uid="{B27F3903-7978-4F63-B8AE-D3F738DC5BA3}"/>
    <cellStyle name="Normal 17 3 2 7 2" xfId="3956" xr:uid="{55214E5F-02EF-4F9A-9E2F-9B29F755B083}"/>
    <cellStyle name="Normal 17 3 2 8" xfId="1528" xr:uid="{5E91F396-DDF4-4F85-BF71-6FBCE04FE6BD}"/>
    <cellStyle name="Normal 17 3 2 8 2" xfId="3228" xr:uid="{FEB7285F-C402-4381-8A7D-16B489A73878}"/>
    <cellStyle name="Normal 17 3 2 9" xfId="2702" xr:uid="{08BD54F0-70EE-4933-AEBE-422EFA6BD9EF}"/>
    <cellStyle name="Normal 17 3 2 9 2" xfId="4363" xr:uid="{32B39C2C-747E-40AE-944C-53D6B457400D}"/>
    <cellStyle name="Normal 17 3 3" xfId="514" xr:uid="{00000000-0005-0000-0000-000002020000}"/>
    <cellStyle name="Normal 17 3 3 10" xfId="2889" xr:uid="{261F66F1-75E8-4935-886F-772461605D3B}"/>
    <cellStyle name="Normal 17 3 3 11" xfId="1123" xr:uid="{DE03BCCF-929D-4E35-958F-E0585D42DE25}"/>
    <cellStyle name="Normal 17 3 3 2" xfId="515" xr:uid="{00000000-0005-0000-0000-000003020000}"/>
    <cellStyle name="Normal 17 3 3 2 2" xfId="1298" xr:uid="{6D099730-810C-4281-A87F-243C1E0D25B4}"/>
    <cellStyle name="Normal 17 3 3 2 2 2" xfId="2097" xr:uid="{BEC004D7-D792-403C-ADFB-F7C743BC63A9}"/>
    <cellStyle name="Normal 17 3 3 2 2 2 2" xfId="3794" xr:uid="{82053910-C018-4ACD-AE67-AF9C611DCD7B}"/>
    <cellStyle name="Normal 17 3 3 2 2 3" xfId="2436" xr:uid="{C57075AB-3F8D-4A48-89A1-D5F9ADBD31D0}"/>
    <cellStyle name="Normal 17 3 3 2 2 3 2" xfId="4132" xr:uid="{591A66E2-47F5-49DA-8A65-01CCD60015B3}"/>
    <cellStyle name="Normal 17 3 3 2 2 4" xfId="1755" xr:uid="{4FE4B368-804F-4610-AEF2-CBDE47D789E9}"/>
    <cellStyle name="Normal 17 3 3 2 2 4 2" xfId="3453" xr:uid="{0B685BE3-30F7-466B-B9AF-49E662CF5395}"/>
    <cellStyle name="Normal 17 3 3 2 2 5" xfId="3063" xr:uid="{85B3F54D-A539-47B9-8A3D-FF6E6CF91D32}"/>
    <cellStyle name="Normal 17 3 3 2 3" xfId="1951" xr:uid="{2A7982A6-66BC-4EE1-802A-9BC996E6C4C7}"/>
    <cellStyle name="Normal 17 3 3 2 3 2" xfId="3648" xr:uid="{F0950557-4D37-4AB3-80A2-3FCD153D168F}"/>
    <cellStyle name="Normal 17 3 3 2 4" xfId="2291" xr:uid="{9E8AF0EB-1BC9-4ADC-9F84-3DEA1AE47F6E}"/>
    <cellStyle name="Normal 17 3 3 2 4 2" xfId="3987" xr:uid="{23BE066E-F277-4147-94E3-30CC5C90FDC7}"/>
    <cellStyle name="Normal 17 3 3 2 5" xfId="1559" xr:uid="{CF9E62B9-5CA1-4740-9A51-97D50EFD773B}"/>
    <cellStyle name="Normal 17 3 3 2 5 2" xfId="3259" xr:uid="{289D2CA2-A281-4F16-A0F0-C00444D15716}"/>
    <cellStyle name="Normal 17 3 3 2 6" xfId="2707" xr:uid="{5553CEFE-7724-4AF6-B2AE-11D7990A8719}"/>
    <cellStyle name="Normal 17 3 3 2 6 2" xfId="4368" xr:uid="{1D978D62-CCBE-425C-AB0F-1361321AB97B}"/>
    <cellStyle name="Normal 17 3 3 2 7" xfId="2918" xr:uid="{87422B84-8090-47E2-97EA-51689625C43B}"/>
    <cellStyle name="Normal 17 3 3 2 8" xfId="1152" xr:uid="{6967FDA7-BA82-4B0B-B19A-6D779C8AB285}"/>
    <cellStyle name="Normal 17 3 3 3" xfId="516" xr:uid="{00000000-0005-0000-0000-000004020000}"/>
    <cellStyle name="Normal 17 3 3 3 2" xfId="1299" xr:uid="{C45C4F44-DE78-44C5-8F74-7AC1DA257642}"/>
    <cellStyle name="Normal 17 3 3 3 2 2" xfId="2098" xr:uid="{5A2B296F-D989-4157-B99B-2669A6662500}"/>
    <cellStyle name="Normal 17 3 3 3 2 2 2" xfId="3795" xr:uid="{4483D3A9-2C18-43C5-BA33-A277C442209C}"/>
    <cellStyle name="Normal 17 3 3 3 2 3" xfId="2437" xr:uid="{4E4674C0-643A-4A97-B884-B553118BD769}"/>
    <cellStyle name="Normal 17 3 3 3 2 3 2" xfId="4133" xr:uid="{41C25388-899E-4647-8AAD-AE236ABB01A0}"/>
    <cellStyle name="Normal 17 3 3 3 2 4" xfId="1784" xr:uid="{5D04759B-74F4-43C2-B133-AF282C1C857C}"/>
    <cellStyle name="Normal 17 3 3 3 2 4 2" xfId="3482" xr:uid="{CB0BCED7-63F2-4A69-8832-98D6AC0A71F4}"/>
    <cellStyle name="Normal 17 3 3 3 2 5" xfId="3064" xr:uid="{078346C7-B01A-4524-8D78-4AF1BFB6523A}"/>
    <cellStyle name="Normal 17 3 3 3 3" xfId="1980" xr:uid="{E55F4953-50AD-4B3E-8DB6-FACBD547894D}"/>
    <cellStyle name="Normal 17 3 3 3 3 2" xfId="3677" xr:uid="{34A88590-2A1A-4F30-8CA9-5215FBBF0419}"/>
    <cellStyle name="Normal 17 3 3 3 4" xfId="2320" xr:uid="{281B78AC-C2FB-47AC-AAF5-C99549CECBE3}"/>
    <cellStyle name="Normal 17 3 3 3 4 2" xfId="4016" xr:uid="{5B781423-7679-419D-8E50-B7FADAFF474C}"/>
    <cellStyle name="Normal 17 3 3 3 5" xfId="1588" xr:uid="{8BF22A0D-04D9-4CDF-AA03-D0F17DFE9307}"/>
    <cellStyle name="Normal 17 3 3 3 5 2" xfId="3288" xr:uid="{434E3259-82F1-4CDA-9E96-6F23C6F00515}"/>
    <cellStyle name="Normal 17 3 3 3 6" xfId="2708" xr:uid="{E6D50331-9876-4F26-89A7-74478FD34F8A}"/>
    <cellStyle name="Normal 17 3 3 3 6 2" xfId="4369" xr:uid="{9D248B5D-366F-410B-B9BB-957C1EA97B0A}"/>
    <cellStyle name="Normal 17 3 3 3 7" xfId="2947" xr:uid="{57C57DFE-C453-4865-8EE1-4B76E44A10F0}"/>
    <cellStyle name="Normal 17 3 3 3 8" xfId="1181" xr:uid="{E27E11E5-9D0F-42DC-8A74-14C58A0D2103}"/>
    <cellStyle name="Normal 17 3 3 4" xfId="517" xr:uid="{00000000-0005-0000-0000-000005020000}"/>
    <cellStyle name="Normal 17 3 3 4 2" xfId="1300" xr:uid="{089B6CDB-A2B2-4454-A766-7FBE253329C5}"/>
    <cellStyle name="Normal 17 3 3 4 2 2" xfId="2099" xr:uid="{61DC2DE2-0760-4839-926D-F98EAAFF8EC1}"/>
    <cellStyle name="Normal 17 3 3 4 2 2 2" xfId="3796" xr:uid="{13537578-8FFA-491B-8DC9-5FB116A8895D}"/>
    <cellStyle name="Normal 17 3 3 4 2 3" xfId="2438" xr:uid="{8B60F445-5D3A-4CFE-9223-3236B2BC6B9B}"/>
    <cellStyle name="Normal 17 3 3 4 2 3 2" xfId="4134" xr:uid="{D9E0E119-A122-47E6-839C-80E097478217}"/>
    <cellStyle name="Normal 17 3 3 4 2 4" xfId="1813" xr:uid="{5D4598B7-0478-4566-8BB3-E86CF8B48BE3}"/>
    <cellStyle name="Normal 17 3 3 4 2 4 2" xfId="3511" xr:uid="{F9BB539C-1AC5-42C0-B573-128F393B8B17}"/>
    <cellStyle name="Normal 17 3 3 4 2 5" xfId="3065" xr:uid="{2BD01B01-6447-4175-91C5-0D9EE265FD7E}"/>
    <cellStyle name="Normal 17 3 3 4 3" xfId="2009" xr:uid="{0DA13FF5-AF60-464B-8C19-B8263BCBD85A}"/>
    <cellStyle name="Normal 17 3 3 4 3 2" xfId="3706" xr:uid="{2CB52B42-8915-440C-8602-846902CB1993}"/>
    <cellStyle name="Normal 17 3 3 4 4" xfId="2349" xr:uid="{D16A0544-DCC5-46DE-8988-F79725E23AC8}"/>
    <cellStyle name="Normal 17 3 3 4 4 2" xfId="4045" xr:uid="{B5CCF628-E230-4DA1-A6B7-1D6662B06F84}"/>
    <cellStyle name="Normal 17 3 3 4 5" xfId="1617" xr:uid="{9C54B36D-7BF5-4E54-A86C-E90A893C9C25}"/>
    <cellStyle name="Normal 17 3 3 4 5 2" xfId="3317" xr:uid="{E282222E-B446-4CB8-95E8-05077448AA6F}"/>
    <cellStyle name="Normal 17 3 3 4 6" xfId="2709" xr:uid="{A487E9C2-D80C-408B-ACE9-358125FDAD29}"/>
    <cellStyle name="Normal 17 3 3 4 6 2" xfId="4370" xr:uid="{45FB9039-CC72-46DA-B45C-32B38558479E}"/>
    <cellStyle name="Normal 17 3 3 4 7" xfId="2976" xr:uid="{C769F59C-EB7D-407A-B715-0A50A9C5407E}"/>
    <cellStyle name="Normal 17 3 3 4 8" xfId="1210" xr:uid="{273B1EA4-8306-49B1-A3C5-6AAEC70B125D}"/>
    <cellStyle name="Normal 17 3 3 5" xfId="1297" xr:uid="{F1F50264-8960-476B-AB31-0CA8198A1549}"/>
    <cellStyle name="Normal 17 3 3 5 2" xfId="2096" xr:uid="{D0A50B6F-37E4-481C-B294-BDEDB26B8132}"/>
    <cellStyle name="Normal 17 3 3 5 2 2" xfId="3793" xr:uid="{50D2EB7E-8788-4121-A7E5-D4E648EFAE15}"/>
    <cellStyle name="Normal 17 3 3 5 3" xfId="2435" xr:uid="{E6E9A9C6-B480-4B31-87A1-FC68F601D45E}"/>
    <cellStyle name="Normal 17 3 3 5 3 2" xfId="4131" xr:uid="{CDA1E047-55AB-4DAE-970A-10309B21FB81}"/>
    <cellStyle name="Normal 17 3 3 5 4" xfId="1726" xr:uid="{EAE072DD-22CB-4822-B66F-93485BBDB190}"/>
    <cellStyle name="Normal 17 3 3 5 4 2" xfId="3424" xr:uid="{07581A03-60BE-49A2-8AD5-63507B6F5810}"/>
    <cellStyle name="Normal 17 3 3 5 5" xfId="3062" xr:uid="{4B0D14EE-A47E-4060-B0BE-CA9F7E779B32}"/>
    <cellStyle name="Normal 17 3 3 6" xfId="1922" xr:uid="{37354A3C-26F6-4626-84F6-E0D1DF4E7014}"/>
    <cellStyle name="Normal 17 3 3 6 2" xfId="3619" xr:uid="{555D602E-8EF7-4796-90B8-45ED20942FAB}"/>
    <cellStyle name="Normal 17 3 3 7" xfId="2262" xr:uid="{2925E956-480D-4D2A-AA37-17856A2E3FC7}"/>
    <cellStyle name="Normal 17 3 3 7 2" xfId="3958" xr:uid="{53B370F4-5E3B-4993-BF84-7E96C75B019C}"/>
    <cellStyle name="Normal 17 3 3 8" xfId="1530" xr:uid="{B73CC97E-EF5F-4175-92D3-E5123C6B6C5E}"/>
    <cellStyle name="Normal 17 3 3 8 2" xfId="3230" xr:uid="{E8B6D1F0-FA2A-4D83-9F70-15BC684CD6D1}"/>
    <cellStyle name="Normal 17 3 3 9" xfId="2706" xr:uid="{0BAB4FD1-FDC1-42EC-AED0-D9BE598AE6F9}"/>
    <cellStyle name="Normal 17 3 3 9 2" xfId="4367" xr:uid="{08760189-A6B6-43A4-A538-38B1F8636E49}"/>
    <cellStyle name="Normal 17 3 4" xfId="518" xr:uid="{00000000-0005-0000-0000-000006020000}"/>
    <cellStyle name="Normal 17 3 4 10" xfId="2892" xr:uid="{CE7F62AC-5867-438C-A60E-DB83207309ED}"/>
    <cellStyle name="Normal 17 3 4 11" xfId="1126" xr:uid="{8F2A6B4F-7546-4DEC-8F07-CEECCD2AAB5D}"/>
    <cellStyle name="Normal 17 3 4 2" xfId="519" xr:uid="{00000000-0005-0000-0000-000007020000}"/>
    <cellStyle name="Normal 17 3 4 2 2" xfId="1302" xr:uid="{F213D705-F14E-41DF-8ED2-172AB9750799}"/>
    <cellStyle name="Normal 17 3 4 2 2 2" xfId="2101" xr:uid="{EEEF7B4B-7ACE-47C4-B734-07665A6A06EF}"/>
    <cellStyle name="Normal 17 3 4 2 2 2 2" xfId="3798" xr:uid="{7BA0B855-0679-4505-BA78-DFB5B80A533B}"/>
    <cellStyle name="Normal 17 3 4 2 2 3" xfId="2440" xr:uid="{8C0331FC-8957-44BC-873D-A8BB1463FDC3}"/>
    <cellStyle name="Normal 17 3 4 2 2 3 2" xfId="4136" xr:uid="{AE031661-20D0-475D-AC56-85A9A226F619}"/>
    <cellStyle name="Normal 17 3 4 2 2 4" xfId="1758" xr:uid="{18088617-197E-493F-831E-B020E7D5FD09}"/>
    <cellStyle name="Normal 17 3 4 2 2 4 2" xfId="3456" xr:uid="{419B64E5-D970-442A-A596-66CFA9FE94BE}"/>
    <cellStyle name="Normal 17 3 4 2 2 5" xfId="3067" xr:uid="{6EEFB381-2C8D-430E-8B7E-3FBF8073D8C9}"/>
    <cellStyle name="Normal 17 3 4 2 3" xfId="1954" xr:uid="{EDAE7099-BEDC-4502-A903-D22477FE8433}"/>
    <cellStyle name="Normal 17 3 4 2 3 2" xfId="3651" xr:uid="{3B141D05-1242-4A69-8823-A2D9DF5B741D}"/>
    <cellStyle name="Normal 17 3 4 2 4" xfId="2294" xr:uid="{E73D2CCD-E0DD-4F44-A9B0-0BAFF020C2BB}"/>
    <cellStyle name="Normal 17 3 4 2 4 2" xfId="3990" xr:uid="{40DC3A6E-E81A-47AC-B909-8FC2701187F7}"/>
    <cellStyle name="Normal 17 3 4 2 5" xfId="1562" xr:uid="{3D55582E-3003-4D88-A636-E0883334BD3D}"/>
    <cellStyle name="Normal 17 3 4 2 5 2" xfId="3262" xr:uid="{345EDBAB-4E4B-4D5B-8D3C-3EC1DC6F76C9}"/>
    <cellStyle name="Normal 17 3 4 2 6" xfId="2711" xr:uid="{F04DF46C-5F56-44D0-B9C0-C9054924D42E}"/>
    <cellStyle name="Normal 17 3 4 2 6 2" xfId="4372" xr:uid="{955AC33E-7E62-4C7A-8F46-008810643461}"/>
    <cellStyle name="Normal 17 3 4 2 7" xfId="2921" xr:uid="{9F5E8118-1A74-4F65-9EAE-D29964ED24EA}"/>
    <cellStyle name="Normal 17 3 4 2 8" xfId="1155" xr:uid="{1D74E663-9E7D-45F4-B379-2AA45AE836C3}"/>
    <cellStyle name="Normal 17 3 4 3" xfId="520" xr:uid="{00000000-0005-0000-0000-000008020000}"/>
    <cellStyle name="Normal 17 3 4 3 2" xfId="1303" xr:uid="{4E65519C-7D9B-4618-AE5C-D2F157AAA89B}"/>
    <cellStyle name="Normal 17 3 4 3 2 2" xfId="2102" xr:uid="{241D83C6-4F17-4698-A4DF-54E35AEFF338}"/>
    <cellStyle name="Normal 17 3 4 3 2 2 2" xfId="3799" xr:uid="{05951912-649A-4FE0-A591-E3D6290604BC}"/>
    <cellStyle name="Normal 17 3 4 3 2 3" xfId="2441" xr:uid="{08354793-64C6-4E5F-8F70-A289B0B80C09}"/>
    <cellStyle name="Normal 17 3 4 3 2 3 2" xfId="4137" xr:uid="{B463D031-AFF3-43E4-9486-432BBDBF265C}"/>
    <cellStyle name="Normal 17 3 4 3 2 4" xfId="1787" xr:uid="{FB71523A-10C2-49FF-8B8F-9DCA2699EDC4}"/>
    <cellStyle name="Normal 17 3 4 3 2 4 2" xfId="3485" xr:uid="{7705E4A2-E79C-4B3B-AF77-D7FA9CDF1A00}"/>
    <cellStyle name="Normal 17 3 4 3 2 5" xfId="3068" xr:uid="{6B59C72E-C622-484B-9F8B-8042651653C3}"/>
    <cellStyle name="Normal 17 3 4 3 3" xfId="1983" xr:uid="{995F36B7-8A2E-4E58-AB97-640FD5341357}"/>
    <cellStyle name="Normal 17 3 4 3 3 2" xfId="3680" xr:uid="{83163229-FCB1-4CEF-B3B9-EE9AE8E0A027}"/>
    <cellStyle name="Normal 17 3 4 3 4" xfId="2323" xr:uid="{3B514BFB-47E9-4627-A6D1-36A7CB655267}"/>
    <cellStyle name="Normal 17 3 4 3 4 2" xfId="4019" xr:uid="{AD170538-6AC1-488F-9192-0F769178CE2F}"/>
    <cellStyle name="Normal 17 3 4 3 5" xfId="1591" xr:uid="{D5416748-5C02-4F31-9FFD-64E7CBF9D84E}"/>
    <cellStyle name="Normal 17 3 4 3 5 2" xfId="3291" xr:uid="{7677F58E-DBE9-475A-AD04-E2800BFB356E}"/>
    <cellStyle name="Normal 17 3 4 3 6" xfId="2712" xr:uid="{EBB599B6-D3D0-492F-A026-1A7DB4B59E04}"/>
    <cellStyle name="Normal 17 3 4 3 6 2" xfId="4373" xr:uid="{33F947B5-D6E2-4592-9C2B-52D091689D03}"/>
    <cellStyle name="Normal 17 3 4 3 7" xfId="2950" xr:uid="{0494D67F-7A6E-42D3-83B6-25662247046E}"/>
    <cellStyle name="Normal 17 3 4 3 8" xfId="1184" xr:uid="{ED8556C8-1316-4B9A-92D5-C056614A963A}"/>
    <cellStyle name="Normal 17 3 4 4" xfId="521" xr:uid="{00000000-0005-0000-0000-000009020000}"/>
    <cellStyle name="Normal 17 3 4 4 2" xfId="1304" xr:uid="{E78D9B08-08D7-499B-B337-13AD246BD148}"/>
    <cellStyle name="Normal 17 3 4 4 2 2" xfId="2103" xr:uid="{29C9FA39-58C3-4F06-9401-477576DF933F}"/>
    <cellStyle name="Normal 17 3 4 4 2 2 2" xfId="3800" xr:uid="{031243D1-3879-4EB2-8304-83D20C00A76C}"/>
    <cellStyle name="Normal 17 3 4 4 2 3" xfId="2442" xr:uid="{7A479EAF-29A5-45E0-8078-7339294B94E4}"/>
    <cellStyle name="Normal 17 3 4 4 2 3 2" xfId="4138" xr:uid="{2DCB3E46-17BA-4C32-832E-919546DDBCD6}"/>
    <cellStyle name="Normal 17 3 4 4 2 4" xfId="1816" xr:uid="{E05D55D8-7EB9-4215-930E-602FB4180534}"/>
    <cellStyle name="Normal 17 3 4 4 2 4 2" xfId="3514" xr:uid="{E61EC4D6-6F8F-472F-ADCF-AFFA108AF1D2}"/>
    <cellStyle name="Normal 17 3 4 4 2 5" xfId="3069" xr:uid="{7B15E7D1-6818-4C5B-8F09-30985FE05F4D}"/>
    <cellStyle name="Normal 17 3 4 4 3" xfId="2012" xr:uid="{F6E69BAF-CA54-4333-87B3-CCC34068A41B}"/>
    <cellStyle name="Normal 17 3 4 4 3 2" xfId="3709" xr:uid="{CF48A66E-60ED-44F1-AAD5-8178E4D40B9E}"/>
    <cellStyle name="Normal 17 3 4 4 4" xfId="2352" xr:uid="{306CF9D4-5C7F-49BC-A541-A57EC00022EA}"/>
    <cellStyle name="Normal 17 3 4 4 4 2" xfId="4048" xr:uid="{66E9E738-D518-44D7-9A48-0FA5BA5900AE}"/>
    <cellStyle name="Normal 17 3 4 4 5" xfId="1620" xr:uid="{BB72E390-37B3-4A97-B715-234F6C33D023}"/>
    <cellStyle name="Normal 17 3 4 4 5 2" xfId="3320" xr:uid="{F90DB874-7B5E-4615-A046-6F70D8841D30}"/>
    <cellStyle name="Normal 17 3 4 4 6" xfId="2713" xr:uid="{388C6E2B-C7F1-49AA-A67A-3C661A1B751D}"/>
    <cellStyle name="Normal 17 3 4 4 6 2" xfId="4374" xr:uid="{CFF7D069-C530-45AB-B9B0-E4E149E90758}"/>
    <cellStyle name="Normal 17 3 4 4 7" xfId="2979" xr:uid="{1D56F1D3-8473-4A36-91E6-1A68ECFDA3E6}"/>
    <cellStyle name="Normal 17 3 4 4 8" xfId="1213" xr:uid="{DF2B3437-B326-4F5F-8B62-225AAB525CA0}"/>
    <cellStyle name="Normal 17 3 4 5" xfId="1301" xr:uid="{45CB08D5-075B-4232-BFC8-BDC835AA4FEC}"/>
    <cellStyle name="Normal 17 3 4 5 2" xfId="2100" xr:uid="{D276C7F5-D5B8-4CCC-B266-B678C2D84839}"/>
    <cellStyle name="Normal 17 3 4 5 2 2" xfId="3797" xr:uid="{92ED30A9-717E-4231-A382-802DE50BDC63}"/>
    <cellStyle name="Normal 17 3 4 5 3" xfId="2439" xr:uid="{4641387D-7B25-4CF2-8D66-4039F0CC0BE1}"/>
    <cellStyle name="Normal 17 3 4 5 3 2" xfId="4135" xr:uid="{239BF7ED-7C7C-4B5E-AAE3-6A1827C41A4C}"/>
    <cellStyle name="Normal 17 3 4 5 4" xfId="1729" xr:uid="{F7F0B95F-4493-491C-AB1F-D8334D9E817F}"/>
    <cellStyle name="Normal 17 3 4 5 4 2" xfId="3427" xr:uid="{CD1C1513-7C79-4AA9-AB94-580E2E42B06F}"/>
    <cellStyle name="Normal 17 3 4 5 5" xfId="3066" xr:uid="{75CDA9DD-93F9-4072-9E27-AE35682904FD}"/>
    <cellStyle name="Normal 17 3 4 6" xfId="1925" xr:uid="{BA66A7C7-62A0-4260-8446-65D9ACA000CC}"/>
    <cellStyle name="Normal 17 3 4 6 2" xfId="3622" xr:uid="{D5451647-9512-4C04-B003-3F30783C8302}"/>
    <cellStyle name="Normal 17 3 4 7" xfId="2265" xr:uid="{4B2DE7CE-B664-411F-8D9F-57C778133B6A}"/>
    <cellStyle name="Normal 17 3 4 7 2" xfId="3961" xr:uid="{B62CA73E-A2DD-4C17-B42E-B5D467B6E3E8}"/>
    <cellStyle name="Normal 17 3 4 8" xfId="1533" xr:uid="{D4E75780-EB72-46DA-B898-29CDFF46D016}"/>
    <cellStyle name="Normal 17 3 4 8 2" xfId="3233" xr:uid="{476B7688-D848-4EA0-97AF-B2CA925DCAD9}"/>
    <cellStyle name="Normal 17 3 4 9" xfId="2710" xr:uid="{592B606A-CD08-4162-B584-C83B86C28084}"/>
    <cellStyle name="Normal 17 3 4 9 2" xfId="4371" xr:uid="{B101BBDC-F52C-4417-B8B5-E4EE6397C642}"/>
    <cellStyle name="Normal 17 3 5" xfId="522" xr:uid="{00000000-0005-0000-0000-00000A020000}"/>
    <cellStyle name="Normal 17 3 5 2" xfId="1305" xr:uid="{50779F07-E0AC-4036-B2B1-F811681F3A4B}"/>
    <cellStyle name="Normal 17 3 5 2 2" xfId="2104" xr:uid="{6AA630CF-2914-4BC0-BDC5-BF6713D96A3F}"/>
    <cellStyle name="Normal 17 3 5 2 2 2" xfId="3801" xr:uid="{198A5BFF-096D-47B1-8086-FAC441433D17}"/>
    <cellStyle name="Normal 17 3 5 2 3" xfId="2443" xr:uid="{D44346A2-E007-4A3D-A3ED-3C0C86EF15E3}"/>
    <cellStyle name="Normal 17 3 5 2 3 2" xfId="4139" xr:uid="{5369D6E7-9A61-4F2D-8A81-9EB0508BBE0B}"/>
    <cellStyle name="Normal 17 3 5 2 4" xfId="1736" xr:uid="{E3361AF2-0058-4AB0-81FA-82557AC7182A}"/>
    <cellStyle name="Normal 17 3 5 2 4 2" xfId="3434" xr:uid="{868E7B96-FE59-4943-840B-9110A5F53FAD}"/>
    <cellStyle name="Normal 17 3 5 2 5" xfId="3070" xr:uid="{86025B27-0613-49AF-9EE2-827F0C6CD37A}"/>
    <cellStyle name="Normal 17 3 5 3" xfId="1932" xr:uid="{F25DB947-EC4F-4EA9-9F1A-EE7528CA557B}"/>
    <cellStyle name="Normal 17 3 5 3 2" xfId="3629" xr:uid="{F6CEB465-A894-466D-8A60-2D946F9ECBCC}"/>
    <cellStyle name="Normal 17 3 5 4" xfId="2272" xr:uid="{A4103195-4286-4EFB-9CA5-E2432F5E91B3}"/>
    <cellStyle name="Normal 17 3 5 4 2" xfId="3968" xr:uid="{D00A4B60-9C78-4702-9F6F-2CF7B5737627}"/>
    <cellStyle name="Normal 17 3 5 5" xfId="1540" xr:uid="{01C15D36-7CDB-4E5B-952D-1860B8AD69A4}"/>
    <cellStyle name="Normal 17 3 5 5 2" xfId="3240" xr:uid="{41848D56-8F89-4462-8F4A-E4CC0003B3C4}"/>
    <cellStyle name="Normal 17 3 5 6" xfId="2714" xr:uid="{85318EEE-54FA-45AC-B4AE-A5B0319B54C3}"/>
    <cellStyle name="Normal 17 3 5 6 2" xfId="4375" xr:uid="{32669D68-836A-4E56-BEF9-764E788C615E}"/>
    <cellStyle name="Normal 17 3 5 7" xfId="2899" xr:uid="{9BFEE2EC-21D3-4905-BFF2-D96AB7087628}"/>
    <cellStyle name="Normal 17 3 5 8" xfId="1133" xr:uid="{8520AEFB-FB97-479D-A85A-13DB3A7A75C5}"/>
    <cellStyle name="Normal 17 3 6" xfId="523" xr:uid="{00000000-0005-0000-0000-00000B020000}"/>
    <cellStyle name="Normal 17 3 6 2" xfId="1306" xr:uid="{3FD68978-B2F1-4AEA-8673-6C611904F494}"/>
    <cellStyle name="Normal 17 3 6 2 2" xfId="2105" xr:uid="{B042FC15-433A-4BB7-A502-A975D49053DB}"/>
    <cellStyle name="Normal 17 3 6 2 2 2" xfId="3802" xr:uid="{7DEDA6EB-6D1F-4E36-B215-671C609E4336}"/>
    <cellStyle name="Normal 17 3 6 2 3" xfId="2444" xr:uid="{C871E9AB-F2BB-49F0-BA53-964DC93CCC84}"/>
    <cellStyle name="Normal 17 3 6 2 3 2" xfId="4140" xr:uid="{A3F710BC-14AD-4F24-A4A5-1BE2E73ED28E}"/>
    <cellStyle name="Normal 17 3 6 2 4" xfId="1765" xr:uid="{DE8BD7C1-858F-4F43-9284-B6F04649D782}"/>
    <cellStyle name="Normal 17 3 6 2 4 2" xfId="3463" xr:uid="{933A8ED5-5C84-4D28-A7AC-DE171969F754}"/>
    <cellStyle name="Normal 17 3 6 2 5" xfId="3071" xr:uid="{AFFD6021-F9BC-4CCA-AD4B-408BE10C034E}"/>
    <cellStyle name="Normal 17 3 6 3" xfId="1961" xr:uid="{66B3BE03-FE7B-44D2-A085-9C743F605EA1}"/>
    <cellStyle name="Normal 17 3 6 3 2" xfId="3658" xr:uid="{8AEF7268-72B8-45D6-95C5-7D101C4FA1E9}"/>
    <cellStyle name="Normal 17 3 6 4" xfId="2301" xr:uid="{7D902383-5E8B-474C-8C7C-BC382972309E}"/>
    <cellStyle name="Normal 17 3 6 4 2" xfId="3997" xr:uid="{EA7DB884-9E10-41BD-85A4-2131B758B5E8}"/>
    <cellStyle name="Normal 17 3 6 5" xfId="1569" xr:uid="{BFEF4601-5463-4F2D-8699-545A02EFBA94}"/>
    <cellStyle name="Normal 17 3 6 5 2" xfId="3269" xr:uid="{3EF9B1F6-A76F-4C5F-A8E3-DC2F8D520159}"/>
    <cellStyle name="Normal 17 3 6 6" xfId="2715" xr:uid="{959ADC47-7BD2-4134-959F-6903CC19E026}"/>
    <cellStyle name="Normal 17 3 6 6 2" xfId="4376" xr:uid="{909635A7-16FE-48D9-8E4F-F9FAD4F272E1}"/>
    <cellStyle name="Normal 17 3 6 7" xfId="2928" xr:uid="{BA433C08-1038-4FFD-B460-9141805F804C}"/>
    <cellStyle name="Normal 17 3 6 8" xfId="1162" xr:uid="{5071E204-7BD4-46BA-879A-490368E1A618}"/>
    <cellStyle name="Normal 17 3 7" xfId="524" xr:uid="{00000000-0005-0000-0000-00000C020000}"/>
    <cellStyle name="Normal 17 3 7 2" xfId="1307" xr:uid="{CE16D60F-0F90-45C6-9428-73A906CC7633}"/>
    <cellStyle name="Normal 17 3 7 2 2" xfId="2106" xr:uid="{FC9DEE94-6447-49EC-A9BF-5FF35A17024F}"/>
    <cellStyle name="Normal 17 3 7 2 2 2" xfId="3803" xr:uid="{A639A9E3-C728-4B9D-997D-01C4A70EA647}"/>
    <cellStyle name="Normal 17 3 7 2 3" xfId="2445" xr:uid="{16AFEFC9-B607-4256-99EA-29D15697BCCC}"/>
    <cellStyle name="Normal 17 3 7 2 3 2" xfId="4141" xr:uid="{C553036D-98C2-45C7-816C-FBF93FC07BB5}"/>
    <cellStyle name="Normal 17 3 7 2 4" xfId="1794" xr:uid="{185094ED-C1AB-4E22-9C98-05FCED33F6C6}"/>
    <cellStyle name="Normal 17 3 7 2 4 2" xfId="3492" xr:uid="{15EA132C-53C3-4A06-9006-DBEBEC6019BB}"/>
    <cellStyle name="Normal 17 3 7 2 5" xfId="3072" xr:uid="{1E13A9F2-000E-4E27-97B4-796DBB6F76AC}"/>
    <cellStyle name="Normal 17 3 7 3" xfId="1990" xr:uid="{F80833D3-7F8D-4018-B1ED-F54088292229}"/>
    <cellStyle name="Normal 17 3 7 3 2" xfId="3687" xr:uid="{89114B0A-D84D-497A-9455-3FF3854C2447}"/>
    <cellStyle name="Normal 17 3 7 4" xfId="2330" xr:uid="{4A7B56B8-3FF0-4828-9E25-72FB4968DD22}"/>
    <cellStyle name="Normal 17 3 7 4 2" xfId="4026" xr:uid="{CF428B56-AAB0-4DDB-BFBA-B455BE898CE3}"/>
    <cellStyle name="Normal 17 3 7 5" xfId="1598" xr:uid="{20A9E270-A37E-451A-9A74-D16D2E4BB633}"/>
    <cellStyle name="Normal 17 3 7 5 2" xfId="3298" xr:uid="{ADEDA95C-D182-418C-9118-09885FF1F37B}"/>
    <cellStyle name="Normal 17 3 7 6" xfId="2716" xr:uid="{F0465F52-8015-4D5E-BA74-DB7CAFE3CBF5}"/>
    <cellStyle name="Normal 17 3 7 6 2" xfId="4377" xr:uid="{CF45D6E6-5156-4CC8-9E8B-F5BD7F216A37}"/>
    <cellStyle name="Normal 17 3 7 7" xfId="2957" xr:uid="{344EC003-25C6-4357-BE5B-349C66CB17DE}"/>
    <cellStyle name="Normal 17 3 7 8" xfId="1191" xr:uid="{2F3A9D07-11BF-4ACF-B4E9-95A57309B221}"/>
    <cellStyle name="Normal 17 3 8" xfId="1292" xr:uid="{AAA4C32D-E664-4AE2-8DF1-58459C08F5DA}"/>
    <cellStyle name="Normal 17 3 8 2" xfId="1860" xr:uid="{60F3E075-05AA-4EC8-840E-4765002116FA}"/>
    <cellStyle name="Normal 17 3 8 2 2" xfId="3557" xr:uid="{4AE7BA7E-0A95-4907-98E0-28641C3662E4}"/>
    <cellStyle name="Normal 17 3 8 3" xfId="2091" xr:uid="{114390B0-BCCA-41E1-B7DC-85496DF39357}"/>
    <cellStyle name="Normal 17 3 8 3 2" xfId="3788" xr:uid="{5D574996-7AAA-44FB-8F29-EA43F115E68D}"/>
    <cellStyle name="Normal 17 3 8 4" xfId="2430" xr:uid="{C60189B0-C13A-4C9B-AC00-D147C474150C}"/>
    <cellStyle name="Normal 17 3 8 4 2" xfId="4126" xr:uid="{63098DA0-7FF2-407B-B6EE-175DAE192A29}"/>
    <cellStyle name="Normal 17 3 8 5" xfId="1661" xr:uid="{FF4C2AEC-AF0B-4230-9844-86B766708742}"/>
    <cellStyle name="Normal 17 3 8 5 2" xfId="3361" xr:uid="{5ABCF84B-BA14-4A73-83E7-882929765E3A}"/>
    <cellStyle name="Normal 17 3 8 6" xfId="3057" xr:uid="{6FAB24D2-6ECE-4ECC-8B98-5D3BD6AF6623}"/>
    <cellStyle name="Normal 17 3 9" xfId="1705" xr:uid="{82343D59-87BE-404E-AAE6-513F3B235048}"/>
    <cellStyle name="Normal 17 3 9 2" xfId="3403" xr:uid="{B31C418F-52FB-4E4E-9AAE-1D76D1616874}"/>
    <cellStyle name="Normal 17 4" xfId="525" xr:uid="{00000000-0005-0000-0000-00000D020000}"/>
    <cellStyle name="Normal 17 4 2" xfId="1308" xr:uid="{F9446ABA-8341-48C3-8B70-47B4963F9630}"/>
    <cellStyle name="Normal 17 4 2 2" xfId="2107" xr:uid="{09F8ED4E-B32F-4AEA-BBE3-3D3AAB9F5F3E}"/>
    <cellStyle name="Normal 17 4 2 2 2" xfId="3804" xr:uid="{EAFF8D5E-9DDA-4F70-A95C-6F8B9065368C}"/>
    <cellStyle name="Normal 17 4 2 3" xfId="2446" xr:uid="{A60DC3C0-CA5E-4916-8A02-1DF4C714CAD0}"/>
    <cellStyle name="Normal 17 4 2 3 2" xfId="4142" xr:uid="{1BB34379-6176-432F-9282-518E5F71C9D5}"/>
    <cellStyle name="Normal 17 4 2 4" xfId="1732" xr:uid="{7F0932F7-A113-4FF7-9549-B7309B97E81D}"/>
    <cellStyle name="Normal 17 4 2 4 2" xfId="3430" xr:uid="{C88C91B3-F1F5-4F28-B058-048377B89285}"/>
    <cellStyle name="Normal 17 4 2 5" xfId="3073" xr:uid="{7AB39F7E-D333-449A-AD92-70DEA64C58DC}"/>
    <cellStyle name="Normal 17 4 3" xfId="1928" xr:uid="{F58453BA-A42A-46C4-9BC7-BB17B65B92A4}"/>
    <cellStyle name="Normal 17 4 3 2" xfId="3625" xr:uid="{F5EB1779-5848-4E4B-A711-1E5287390A14}"/>
    <cellStyle name="Normal 17 4 4" xfId="2268" xr:uid="{A9CDFC94-4F24-40E1-8A31-7F06ECBF8490}"/>
    <cellStyle name="Normal 17 4 4 2" xfId="3964" xr:uid="{7D358D06-163E-4DD3-A33A-EBD7CDAC8A38}"/>
    <cellStyle name="Normal 17 4 5" xfId="1536" xr:uid="{0AC787F0-5F2D-448A-809D-C4AADEE9C959}"/>
    <cellStyle name="Normal 17 4 5 2" xfId="3236" xr:uid="{5323E63E-B7D0-4C33-9B84-4FC1127F12D7}"/>
    <cellStyle name="Normal 17 4 6" xfId="2717" xr:uid="{EE751E1D-A689-40DE-BB04-1D6C2D8514DD}"/>
    <cellStyle name="Normal 17 4 6 2" xfId="4378" xr:uid="{E6409F15-2DFE-4A11-8931-C75DF6CF5891}"/>
    <cellStyle name="Normal 17 4 7" xfId="2895" xr:uid="{F8B1134F-F718-4F3F-9A66-6EF8A66358B4}"/>
    <cellStyle name="Normal 17 4 8" xfId="1129" xr:uid="{D07103D4-35C3-4222-962D-530ACD6FFE51}"/>
    <cellStyle name="Normal 17 5" xfId="526" xr:uid="{00000000-0005-0000-0000-00000E020000}"/>
    <cellStyle name="Normal 17 5 2" xfId="1309" xr:uid="{B75E2AA4-1750-43A2-9A22-65503AB0A145}"/>
    <cellStyle name="Normal 17 5 2 2" xfId="2108" xr:uid="{8A270B4F-5C64-408A-959B-198A19D9BE4D}"/>
    <cellStyle name="Normal 17 5 2 2 2" xfId="3805" xr:uid="{E870F540-25A0-4CC3-A174-74D081B3979E}"/>
    <cellStyle name="Normal 17 5 2 3" xfId="2447" xr:uid="{00BB86C5-CD23-48C4-837D-01417879283A}"/>
    <cellStyle name="Normal 17 5 2 3 2" xfId="4143" xr:uid="{B969BCD0-1C57-4607-A5D8-F29F8F3B13D5}"/>
    <cellStyle name="Normal 17 5 2 4" xfId="1761" xr:uid="{6EBB40D1-4C1D-464C-8019-42301DC97331}"/>
    <cellStyle name="Normal 17 5 2 4 2" xfId="3459" xr:uid="{C6945CD5-DEBC-4324-8C06-6E4C82A5759A}"/>
    <cellStyle name="Normal 17 5 2 5" xfId="3074" xr:uid="{0FBC987A-A8C1-4DE8-A9B2-577605C298AD}"/>
    <cellStyle name="Normal 17 5 3" xfId="1957" xr:uid="{A646F4F3-6BB9-4731-A8F9-7F90140FCC53}"/>
    <cellStyle name="Normal 17 5 3 2" xfId="3654" xr:uid="{4BABA59B-5648-44C9-BD18-2D8E37B9D05C}"/>
    <cellStyle name="Normal 17 5 4" xfId="2297" xr:uid="{C1322D99-85ED-4C49-AD86-815A71E0098D}"/>
    <cellStyle name="Normal 17 5 4 2" xfId="3993" xr:uid="{3F17D9EA-C213-4822-959E-41B8EC7319FA}"/>
    <cellStyle name="Normal 17 5 5" xfId="1565" xr:uid="{EB8E454D-C6BE-4198-B1D3-3A4974208BB8}"/>
    <cellStyle name="Normal 17 5 5 2" xfId="3265" xr:uid="{981CCAD4-DB91-4797-9D34-A1EEF87771B9}"/>
    <cellStyle name="Normal 17 5 6" xfId="2718" xr:uid="{5A57B7E5-48F4-4EFC-863D-6EB609A51C80}"/>
    <cellStyle name="Normal 17 5 6 2" xfId="4379" xr:uid="{0D0BE82D-8C69-49C6-8A27-671FCCAE17A8}"/>
    <cellStyle name="Normal 17 5 7" xfId="2924" xr:uid="{59431DBB-7105-4156-8D00-457B0F9F92B7}"/>
    <cellStyle name="Normal 17 5 8" xfId="1158" xr:uid="{CE0C5B47-F392-4BD9-B6DE-2A5EDF60982D}"/>
    <cellStyle name="Normal 17 6" xfId="527" xr:uid="{00000000-0005-0000-0000-00000F020000}"/>
    <cellStyle name="Normal 17 6 2" xfId="1310" xr:uid="{1AB344BD-10A5-4B1C-9AAE-BAEC1BBDBC80}"/>
    <cellStyle name="Normal 17 6 2 2" xfId="2109" xr:uid="{BFEF9580-FE8D-4D62-A4B5-6B59E4B31A6C}"/>
    <cellStyle name="Normal 17 6 2 2 2" xfId="3806" xr:uid="{60464358-C8A2-4183-9CD8-6E69DD2E726C}"/>
    <cellStyle name="Normal 17 6 2 3" xfId="2448" xr:uid="{0DF426F5-96A1-4F28-B3E5-14977D93E457}"/>
    <cellStyle name="Normal 17 6 2 3 2" xfId="4144" xr:uid="{098F7CCF-4A9C-4DAE-813F-E5054A0B4D28}"/>
    <cellStyle name="Normal 17 6 2 4" xfId="1790" xr:uid="{90480288-32DF-419C-8C67-28710F1DF21A}"/>
    <cellStyle name="Normal 17 6 2 4 2" xfId="3488" xr:uid="{B8FBD3C3-8F5B-4F3F-8B9B-28510CE257A4}"/>
    <cellStyle name="Normal 17 6 2 5" xfId="3075" xr:uid="{49E263A6-F1FB-4563-A0C2-B91C4363D7AF}"/>
    <cellStyle name="Normal 17 6 3" xfId="1986" xr:uid="{5B65889A-9835-439D-AD86-94B8556C5AED}"/>
    <cellStyle name="Normal 17 6 3 2" xfId="3683" xr:uid="{21F0414F-2426-4892-88CB-75E586B72E45}"/>
    <cellStyle name="Normal 17 6 4" xfId="2326" xr:uid="{054139A8-2FAE-4CFD-97E3-2CAFDA035E8D}"/>
    <cellStyle name="Normal 17 6 4 2" xfId="4022" xr:uid="{D927B435-E86D-4614-BD04-1D46E4C69E4B}"/>
    <cellStyle name="Normal 17 6 5" xfId="1594" xr:uid="{ADE04C80-79E9-488F-B0E2-2B4A8EAE901F}"/>
    <cellStyle name="Normal 17 6 5 2" xfId="3294" xr:uid="{A280136A-12EB-4907-8DD8-3FCD4CD5F9C4}"/>
    <cellStyle name="Normal 17 6 6" xfId="2719" xr:uid="{8A859795-1613-49CB-A189-6137FA837794}"/>
    <cellStyle name="Normal 17 6 6 2" xfId="4380" xr:uid="{D1256686-5BEA-454C-8111-82647E61E975}"/>
    <cellStyle name="Normal 17 6 7" xfId="2953" xr:uid="{79339E86-54E2-4708-A8FD-273F6D8E729C}"/>
    <cellStyle name="Normal 17 6 8" xfId="1187" xr:uid="{C6F39256-BF1E-456D-A445-22FDC09AD689}"/>
    <cellStyle name="Normal 17 7" xfId="528" xr:uid="{00000000-0005-0000-0000-000010020000}"/>
    <cellStyle name="Normal 17 7 2" xfId="1857" xr:uid="{73DC49A9-5AA0-4727-AE73-0D44113D91ED}"/>
    <cellStyle name="Normal 17 7 2 2" xfId="3554" xr:uid="{D7946426-3ECC-4C1D-805B-140A5FF857AC}"/>
    <cellStyle name="Normal 17 7 3" xfId="2086" xr:uid="{1A53DBB9-D397-4595-A11C-C6EBD628265D}"/>
    <cellStyle name="Normal 17 7 3 2" xfId="3783" xr:uid="{1D3896D0-2915-4501-B1F5-8197D32A9004}"/>
    <cellStyle name="Normal 17 7 4" xfId="2425" xr:uid="{EF2995FB-8F92-498A-85F4-589F38DC4132}"/>
    <cellStyle name="Normal 17 7 4 2" xfId="4121" xr:uid="{9E3EFE77-7E08-45A4-B587-098CB7B2613D}"/>
    <cellStyle name="Normal 17 7 5" xfId="1657" xr:uid="{C7C1290E-A8B2-4E9C-862B-DD724D85FBDA}"/>
    <cellStyle name="Normal 17 7 5 2" xfId="3357" xr:uid="{4F237AA6-A1B0-4C17-AADE-BD7F1DB9D600}"/>
    <cellStyle name="Normal 17 7 6" xfId="3052" xr:uid="{E60B7363-F542-43D2-84A2-E09457B2B122}"/>
    <cellStyle name="Normal 17 7 7" xfId="1287" xr:uid="{9E3146E5-C620-4F24-B2C8-971BFC33312D}"/>
    <cellStyle name="Normal 17 8" xfId="1453" xr:uid="{1D53BAB3-645D-4E31-A86A-78D335DB861D}"/>
    <cellStyle name="Normal 17 8 2" xfId="1701" xr:uid="{A75D9987-C905-4839-943B-18D0194DE749}"/>
    <cellStyle name="Normal 17 8 2 2" xfId="3399" xr:uid="{5C40B524-CAD2-42DF-8337-D48A5D70A415}"/>
    <cellStyle name="Normal 17 9" xfId="1898" xr:uid="{276FB4AC-E6D5-4CF3-B97B-172D8B5BE2DC}"/>
    <cellStyle name="Normal 17 9 2" xfId="2576" xr:uid="{DC270EEC-63B9-41E2-9BF8-E7767662C761}"/>
    <cellStyle name="Normal 17 9 3" xfId="3595" xr:uid="{548BE718-362E-4188-8E47-82710B8FC4C2}"/>
    <cellStyle name="Normal 18" xfId="1408" xr:uid="{62068959-F28E-45FC-8719-618432244FAB}"/>
    <cellStyle name="Normal 19" xfId="529" xr:uid="{00000000-0005-0000-0000-000011020000}"/>
    <cellStyle name="Normal 19 2" xfId="2575" xr:uid="{4DD5F720-7DDD-45E9-8B46-33046076D7B7}"/>
    <cellStyle name="Normal 2" xfId="530" xr:uid="{00000000-0005-0000-0000-000012020000}"/>
    <cellStyle name="Normal 2 2" xfId="531" xr:uid="{00000000-0005-0000-0000-000013020000}"/>
    <cellStyle name="Normal 2 2 2" xfId="532" xr:uid="{00000000-0005-0000-0000-000014020000}"/>
    <cellStyle name="Normal 2 2 2 2 2" xfId="2545" xr:uid="{6504F8C7-CCF5-43E1-8AA8-50E9075CB11E}"/>
    <cellStyle name="Normal 2 2 3" xfId="533" xr:uid="{00000000-0005-0000-0000-000015020000}"/>
    <cellStyle name="Normal 2 2 3 2" xfId="534" xr:uid="{00000000-0005-0000-0000-000016020000}"/>
    <cellStyle name="Normal 2 2 3 3" xfId="2564" xr:uid="{F91D0A1E-2DEA-4163-8F70-B412CB1B0043}"/>
    <cellStyle name="Normal 2 3" xfId="535" xr:uid="{00000000-0005-0000-0000-000017020000}"/>
    <cellStyle name="Normal 2 3 2" xfId="1823" xr:uid="{88C39CF3-170A-4B9A-9F0C-24E763B3E325}"/>
    <cellStyle name="Normal 2 3 2 2" xfId="2557" xr:uid="{CFE28503-36F1-47D2-B5DB-093CDC55147E}"/>
    <cellStyle name="Normal 2 3 3" xfId="1668" xr:uid="{3117DA85-91E4-47FF-B2CD-3E2E4A463372}"/>
    <cellStyle name="Normal 2 3 3 2" xfId="2551" xr:uid="{E027D236-97AF-42AF-8176-DF3BD131EBE3}"/>
    <cellStyle name="Normal 2 3 3 2 2" xfId="4240" xr:uid="{3CDBFA36-285D-4747-9E9D-B32E3844CB9F}"/>
    <cellStyle name="Normal 2 3 4" xfId="2563" xr:uid="{C8857DC2-156E-49A7-ADB6-FA165A3A547E}"/>
    <cellStyle name="Normal 2 3 5" xfId="1220" xr:uid="{64C71C39-8FB4-45FB-BEA0-275BA4634AEC}"/>
    <cellStyle name="Normal 2 4" xfId="1454" xr:uid="{83A11D58-272D-4C6E-9FA2-99123C966394}"/>
    <cellStyle name="Normal 2 4 2" xfId="2559" xr:uid="{A34C52AC-5FCC-4EAB-A510-A26C5D36BD60}"/>
    <cellStyle name="Normal 2 4 2 2" xfId="4242" xr:uid="{5D34DD21-6A13-47E0-B680-B3401AC9C3CD}"/>
    <cellStyle name="Normal 2 5" xfId="2578" xr:uid="{B1386BFA-D881-486A-8F2F-A9717CFDB22D}"/>
    <cellStyle name="Normal 2 5 2" xfId="4250" xr:uid="{14DB9317-3F69-4965-839A-FC8896D22CAF}"/>
    <cellStyle name="Normal 20" xfId="536" xr:uid="{00000000-0005-0000-0000-000018020000}"/>
    <cellStyle name="Normal 27" xfId="2565" xr:uid="{69E624CF-CC11-4945-8F85-93543CA666E0}"/>
    <cellStyle name="Normal 3" xfId="537" xr:uid="{00000000-0005-0000-0000-000019020000}"/>
    <cellStyle name="Normal 3 13" xfId="2567" xr:uid="{95E35C68-74D5-4A3A-AD52-42E42DF4A8FA}"/>
    <cellStyle name="Normal 3 2" xfId="538" xr:uid="{00000000-0005-0000-0000-00001A020000}"/>
    <cellStyle name="Normal 3 2 10" xfId="1219" xr:uid="{E2311C0C-1359-4EDB-ADA5-8BE0AEFD0A7C}"/>
    <cellStyle name="Normal 3 2 10 2" xfId="1822" xr:uid="{6972E04F-D288-4763-A45D-45246ADDFB94}"/>
    <cellStyle name="Normal 3 2 10 2 2" xfId="3520" xr:uid="{0638C245-EF60-41A8-A739-7653ACCF9E03}"/>
    <cellStyle name="Normal 3 2 10 3" xfId="2110" xr:uid="{E7BCFF5B-4EC5-434F-A36F-674F2730D573}"/>
    <cellStyle name="Normal 3 2 10 3 2" xfId="3807" xr:uid="{9DD550DC-4380-4B27-B26C-60103337BC84}"/>
    <cellStyle name="Normal 3 2 10 4" xfId="2449" xr:uid="{F058D80F-00B2-43EC-B2F9-4BF89C544CD6}"/>
    <cellStyle name="Normal 3 2 10 4 2" xfId="4145" xr:uid="{25C3AFC6-A75A-462F-ADA2-B525C0169EFD}"/>
    <cellStyle name="Normal 3 2 10 5" xfId="1659" xr:uid="{02F0BA4E-3D4C-481A-80C2-CB34ED1B5016}"/>
    <cellStyle name="Normal 3 2 10 5 2" xfId="3359" xr:uid="{35B87EF8-2B53-43DD-8C9A-014EE1AF7399}"/>
    <cellStyle name="Normal 3 2 10 6" xfId="2985" xr:uid="{AB4B87BA-5D65-49BE-B2FB-4BAD3AA31EA3}"/>
    <cellStyle name="Normal 3 2 11" xfId="1311" xr:uid="{325589CE-4673-4062-89E9-84F07C3A1F85}"/>
    <cellStyle name="Normal 3 2 11 2" xfId="1703" xr:uid="{94CF9792-79CE-4196-B5CF-0491D2E97DF2}"/>
    <cellStyle name="Normal 3 2 11 2 2" xfId="3401" xr:uid="{5C311EC6-59BF-4033-922A-A10C2420AB92}"/>
    <cellStyle name="Normal 3 2 11 3" xfId="2548" xr:uid="{99294B9A-2FA6-4056-984A-04FB924C2C01}"/>
    <cellStyle name="Normal 3 2 11 4" xfId="3076" xr:uid="{F0564F71-239F-4E99-A905-6C577E109096}"/>
    <cellStyle name="Normal 3 2 12" xfId="1900" xr:uid="{FC1D3654-7F5A-43D8-88D0-229B8C490BF3}"/>
    <cellStyle name="Normal 3 2 12 2" xfId="3597" xr:uid="{85CF8020-E3B1-43DF-860A-F0987F43EE00}"/>
    <cellStyle name="Normal 3 2 13" xfId="2239" xr:uid="{06061E8F-1B67-4846-9993-99694FF426C7}"/>
    <cellStyle name="Normal 3 2 13 2" xfId="3935" xr:uid="{CB743D51-BC3B-46B9-AA3E-4DCD8BD9424A}"/>
    <cellStyle name="Normal 3 2 14" xfId="1508" xr:uid="{E23D3454-EEDC-48BB-8255-3B83CB73046A}"/>
    <cellStyle name="Normal 3 2 14 2" xfId="3208" xr:uid="{0EED868D-9EC8-45E3-BB94-D9D77E864879}"/>
    <cellStyle name="Normal 3 2 15" xfId="2720" xr:uid="{D01DF168-D87A-4B1E-80F4-98DE2D6D778B}"/>
    <cellStyle name="Normal 3 2 15 2" xfId="4381" xr:uid="{EB81229A-0171-4D91-B1A3-15626956D265}"/>
    <cellStyle name="Normal 3 2 16" xfId="2866" xr:uid="{C98655B1-845E-4459-AF3F-896A6DE036BE}"/>
    <cellStyle name="Normal 3 2 17" xfId="1100" xr:uid="{73C66CF3-E608-4E6D-B221-4A61A067E0DD}"/>
    <cellStyle name="Normal 3 2 2" xfId="539" xr:uid="{00000000-0005-0000-0000-00001B020000}"/>
    <cellStyle name="Normal 3 2 2 2" xfId="540" xr:uid="{00000000-0005-0000-0000-00001C020000}"/>
    <cellStyle name="Normal 3 2 2 2 2" xfId="4549" xr:uid="{2BAB004B-1C01-41F1-A925-2B2D50FFB21A}"/>
    <cellStyle name="Normal 3 2 2 3" xfId="541" xr:uid="{00000000-0005-0000-0000-00001D020000}"/>
    <cellStyle name="Normal 3 2 2 4" xfId="4548" xr:uid="{BBAB948E-BB3B-4BE4-A19D-07C3D026EEF1}"/>
    <cellStyle name="Normal 3 2 3" xfId="542" xr:uid="{00000000-0005-0000-0000-00001E020000}"/>
    <cellStyle name="Normal 3 2 3 10" xfId="2888" xr:uid="{A8065C03-C396-4F77-AB45-4B17291488CE}"/>
    <cellStyle name="Normal 3 2 3 11" xfId="1122" xr:uid="{A1F11CBC-5FE1-47FB-B36A-DE5A874FF982}"/>
    <cellStyle name="Normal 3 2 3 2" xfId="543" xr:uid="{00000000-0005-0000-0000-00001F020000}"/>
    <cellStyle name="Normal 3 2 3 2 2" xfId="1313" xr:uid="{408B2DD8-2487-48F5-8205-0261715F8040}"/>
    <cellStyle name="Normal 3 2 3 2 2 2" xfId="2112" xr:uid="{66952E24-73D2-471A-BA8B-9B25817C1709}"/>
    <cellStyle name="Normal 3 2 3 2 2 2 2" xfId="3809" xr:uid="{60C23121-6667-46AF-B2BE-6A7A5B5F0ECF}"/>
    <cellStyle name="Normal 3 2 3 2 2 3" xfId="2451" xr:uid="{15602863-28E6-4A6E-AFB8-A4E9C3967F39}"/>
    <cellStyle name="Normal 3 2 3 2 2 3 2" xfId="4147" xr:uid="{0E66DB8E-9DC7-41BA-B9E2-1D6963BF6F08}"/>
    <cellStyle name="Normal 3 2 3 2 2 4" xfId="1754" xr:uid="{DE02421C-B56A-4824-B6B4-67FB91D0D141}"/>
    <cellStyle name="Normal 3 2 3 2 2 4 2" xfId="3452" xr:uid="{FFCEB0A8-DF25-406C-8494-F9681223BCC3}"/>
    <cellStyle name="Normal 3 2 3 2 2 5" xfId="3078" xr:uid="{97B5E665-5BE6-4C01-9A80-02B250D1E639}"/>
    <cellStyle name="Normal 3 2 3 2 3" xfId="1950" xr:uid="{63A00C08-6692-494E-BC71-AC11B0A950CB}"/>
    <cellStyle name="Normal 3 2 3 2 3 2" xfId="3647" xr:uid="{8BB9A6B2-364F-4EEE-BD61-992741FE30F3}"/>
    <cellStyle name="Normal 3 2 3 2 4" xfId="2290" xr:uid="{B709872C-DB58-4C14-B5B8-E0392784E09A}"/>
    <cellStyle name="Normal 3 2 3 2 4 2" xfId="3986" xr:uid="{CDED3C69-85BE-4E15-93FF-7F145E4D3FE1}"/>
    <cellStyle name="Normal 3 2 3 2 5" xfId="1558" xr:uid="{D89D182B-CB48-4AE9-8245-AD57A65EFB70}"/>
    <cellStyle name="Normal 3 2 3 2 5 2" xfId="3258" xr:uid="{9475CD38-42D5-4C95-A3B2-2057D5B4F697}"/>
    <cellStyle name="Normal 3 2 3 2 6" xfId="2722" xr:uid="{F006821F-1C69-485D-B44E-AA7ED4F9EA11}"/>
    <cellStyle name="Normal 3 2 3 2 6 2" xfId="4383" xr:uid="{38CF181D-9BE1-46AA-BDDD-519C66735991}"/>
    <cellStyle name="Normal 3 2 3 2 7" xfId="2917" xr:uid="{86AA9718-3FB9-43CC-A11A-98B3A0C48FF0}"/>
    <cellStyle name="Normal 3 2 3 2 8" xfId="1151" xr:uid="{D615CF8E-938B-46F9-9F3B-C42A894ADB18}"/>
    <cellStyle name="Normal 3 2 3 3" xfId="544" xr:uid="{00000000-0005-0000-0000-000020020000}"/>
    <cellStyle name="Normal 3 2 3 3 2" xfId="1314" xr:uid="{4D3F4426-2019-412B-BCDB-CEA2531DF965}"/>
    <cellStyle name="Normal 3 2 3 3 2 2" xfId="2113" xr:uid="{8B9CC0A0-CC3C-4CEC-85E4-214DABBC10EF}"/>
    <cellStyle name="Normal 3 2 3 3 2 2 2" xfId="3810" xr:uid="{36A7DE06-4479-4EDB-8B0B-6EF9270C12E3}"/>
    <cellStyle name="Normal 3 2 3 3 2 3" xfId="2452" xr:uid="{EF82055E-F707-46B3-B426-1ACBDD4E187C}"/>
    <cellStyle name="Normal 3 2 3 3 2 3 2" xfId="4148" xr:uid="{717C247E-8E80-44A8-A617-EB951923851A}"/>
    <cellStyle name="Normal 3 2 3 3 2 4" xfId="1783" xr:uid="{94DD87C4-30D9-48AD-85FD-0CFCE3E7CB22}"/>
    <cellStyle name="Normal 3 2 3 3 2 4 2" xfId="3481" xr:uid="{8AB8B976-9D57-4DD3-BB42-875F56E59A3E}"/>
    <cellStyle name="Normal 3 2 3 3 2 5" xfId="3079" xr:uid="{92B384F5-D5D2-4CB6-ADD7-5C89179E7DE5}"/>
    <cellStyle name="Normal 3 2 3 3 3" xfId="1979" xr:uid="{78B2508A-0C6F-4209-80EE-5EB70CA3E856}"/>
    <cellStyle name="Normal 3 2 3 3 3 2" xfId="3676" xr:uid="{0CF00F1D-102D-4E1C-A1CE-CE570AB36F86}"/>
    <cellStyle name="Normal 3 2 3 3 4" xfId="2319" xr:uid="{811330C6-67B0-4F26-B923-6208A9B4AC59}"/>
    <cellStyle name="Normal 3 2 3 3 4 2" xfId="4015" xr:uid="{1A253E37-79BA-49C9-B102-572CB63C81B8}"/>
    <cellStyle name="Normal 3 2 3 3 5" xfId="1587" xr:uid="{D6081001-DAE4-4FE8-8AF2-D76608017EFB}"/>
    <cellStyle name="Normal 3 2 3 3 5 2" xfId="3287" xr:uid="{C639A6D5-A4D5-4DAF-B041-8EA162E2F2EE}"/>
    <cellStyle name="Normal 3 2 3 3 6" xfId="2723" xr:uid="{B191B7B8-279E-48E2-8FDE-A7307751EC87}"/>
    <cellStyle name="Normal 3 2 3 3 6 2" xfId="4384" xr:uid="{251238F2-498C-4D0D-8CDA-FBF5372DA465}"/>
    <cellStyle name="Normal 3 2 3 3 7" xfId="2946" xr:uid="{F69AA1BA-FA4F-4DA8-8605-4451C3BBCA93}"/>
    <cellStyle name="Normal 3 2 3 3 8" xfId="1180" xr:uid="{30B7F037-4DF8-4961-BDA1-663B119C3400}"/>
    <cellStyle name="Normal 3 2 3 4" xfId="545" xr:uid="{00000000-0005-0000-0000-000021020000}"/>
    <cellStyle name="Normal 3 2 3 4 2" xfId="1315" xr:uid="{0DA5B5C7-41D9-4E30-8039-059C666AEFAA}"/>
    <cellStyle name="Normal 3 2 3 4 2 2" xfId="2114" xr:uid="{2D8F25F7-AD2E-4A43-89AA-54F85CDB6A74}"/>
    <cellStyle name="Normal 3 2 3 4 2 2 2" xfId="3811" xr:uid="{FA455F87-BBCE-4DF7-B841-86CF5CBAFB82}"/>
    <cellStyle name="Normal 3 2 3 4 2 3" xfId="2453" xr:uid="{0D6FA563-448D-43C3-B539-D10238B9CC19}"/>
    <cellStyle name="Normal 3 2 3 4 2 3 2" xfId="4149" xr:uid="{E96982FA-1282-4208-901B-C26D8616611E}"/>
    <cellStyle name="Normal 3 2 3 4 2 4" xfId="1812" xr:uid="{62D651C3-7E1D-4D94-B65C-98288C9C7FBF}"/>
    <cellStyle name="Normal 3 2 3 4 2 4 2" xfId="3510" xr:uid="{66EC95B5-6A06-4A26-B314-9FECC6DDB5B9}"/>
    <cellStyle name="Normal 3 2 3 4 2 5" xfId="3080" xr:uid="{4CE139C0-5D72-4E21-BFED-FE7E2775CA9C}"/>
    <cellStyle name="Normal 3 2 3 4 3" xfId="2008" xr:uid="{26F4F4AD-2303-470B-8BF6-9B0B238BC02A}"/>
    <cellStyle name="Normal 3 2 3 4 3 2" xfId="3705" xr:uid="{77B25A49-E7B0-43A8-8F48-C7524F168901}"/>
    <cellStyle name="Normal 3 2 3 4 4" xfId="2348" xr:uid="{A9063216-C87A-4BBD-A12D-02DDBFB2C201}"/>
    <cellStyle name="Normal 3 2 3 4 4 2" xfId="4044" xr:uid="{BFF3584F-27BD-48E7-BC43-6E9C5244A948}"/>
    <cellStyle name="Normal 3 2 3 4 5" xfId="1616" xr:uid="{690E0BC3-5180-439F-B73C-C7BD57DC85CB}"/>
    <cellStyle name="Normal 3 2 3 4 5 2" xfId="3316" xr:uid="{A24AFBEC-A3D7-45B5-9A31-9869532D9DAA}"/>
    <cellStyle name="Normal 3 2 3 4 6" xfId="2724" xr:uid="{33FECAA2-25CF-4F1D-92AF-CBB636B27977}"/>
    <cellStyle name="Normal 3 2 3 4 6 2" xfId="4385" xr:uid="{B140C2DD-7569-41E2-82A4-C156A71B0278}"/>
    <cellStyle name="Normal 3 2 3 4 7" xfId="2975" xr:uid="{096A5644-1F84-4BD1-9C29-FD8C0E03251F}"/>
    <cellStyle name="Normal 3 2 3 4 8" xfId="1209" xr:uid="{B27103DB-362E-4512-8CD3-FF6538FF76DB}"/>
    <cellStyle name="Normal 3 2 3 5" xfId="546" xr:uid="{00000000-0005-0000-0000-000022020000}"/>
    <cellStyle name="Normal 3 2 3 5 2" xfId="2111" xr:uid="{35C3845D-7ACC-457B-B24B-35F8DAACE44F}"/>
    <cellStyle name="Normal 3 2 3 5 2 2" xfId="3808" xr:uid="{A27AF66F-37BA-4574-BCB3-77C3E132FAC3}"/>
    <cellStyle name="Normal 3 2 3 5 3" xfId="2450" xr:uid="{87C056CF-E61E-4E29-9295-7CADFAD4BA2D}"/>
    <cellStyle name="Normal 3 2 3 5 3 2" xfId="4146" xr:uid="{7D98F2A5-82C4-455A-8C81-C92BE5F62892}"/>
    <cellStyle name="Normal 3 2 3 5 4" xfId="1725" xr:uid="{18010186-7626-4E33-8820-7B426590074D}"/>
    <cellStyle name="Normal 3 2 3 5 4 2" xfId="3423" xr:uid="{DBA433E2-F87F-4EDD-85F2-E4AFF22FC418}"/>
    <cellStyle name="Normal 3 2 3 5 5" xfId="3077" xr:uid="{97C71550-72CF-4137-BFD7-3974886D828D}"/>
    <cellStyle name="Normal 3 2 3 5 6" xfId="1312" xr:uid="{A9EC8479-3C6A-40F8-865C-1F0C0432B650}"/>
    <cellStyle name="Normal 3 2 3 6" xfId="1921" xr:uid="{671B2541-E5CA-4A14-9158-9726DD7151F5}"/>
    <cellStyle name="Normal 3 2 3 6 2" xfId="3618" xr:uid="{599F530C-81B8-4D1F-8A78-8FD3A3AE6965}"/>
    <cellStyle name="Normal 3 2 3 7" xfId="2261" xr:uid="{A0F14C34-8A10-4C64-8B3E-C9B33A4E68FD}"/>
    <cellStyle name="Normal 3 2 3 7 2" xfId="3957" xr:uid="{A0AD7E9B-39D1-48B1-A966-19C2F36E3635}"/>
    <cellStyle name="Normal 3 2 3 8" xfId="1529" xr:uid="{51B95C3B-E65A-45AB-A5E2-B161A7701C74}"/>
    <cellStyle name="Normal 3 2 3 8 2" xfId="3229" xr:uid="{0235F382-3642-412E-A6D1-F10C6E3512BD}"/>
    <cellStyle name="Normal 3 2 3 9" xfId="2721" xr:uid="{14780427-79F2-41EC-8A23-C4FA7330A76D}"/>
    <cellStyle name="Normal 3 2 3 9 2" xfId="4382" xr:uid="{5272A0FA-81B5-49E3-A609-F8F76B26C899}"/>
    <cellStyle name="Normal 3 2 4" xfId="547" xr:uid="{00000000-0005-0000-0000-000023020000}"/>
    <cellStyle name="Normal 3 2 4 10" xfId="2890" xr:uid="{8A5F3CAE-C0D5-4446-BB51-1D98C04CD8CD}"/>
    <cellStyle name="Normal 3 2 4 11" xfId="1124" xr:uid="{8169B433-507E-4131-A24C-817BDE1BC69B}"/>
    <cellStyle name="Normal 3 2 4 2" xfId="548" xr:uid="{00000000-0005-0000-0000-000024020000}"/>
    <cellStyle name="Normal 3 2 4 2 2" xfId="1317" xr:uid="{3DFDB514-49B9-49FF-80EF-1FF5B1F7E574}"/>
    <cellStyle name="Normal 3 2 4 2 2 2" xfId="2116" xr:uid="{B79BC1C0-2E64-4C3A-BFE7-08B8D3D49F90}"/>
    <cellStyle name="Normal 3 2 4 2 2 2 2" xfId="3813" xr:uid="{F2C65115-1C13-46C6-9E79-7874B370CFE7}"/>
    <cellStyle name="Normal 3 2 4 2 2 3" xfId="2455" xr:uid="{6DAB3290-1773-4EE7-8573-EABD131DCA62}"/>
    <cellStyle name="Normal 3 2 4 2 2 3 2" xfId="4151" xr:uid="{F5AB1D43-B749-4300-A5E8-C5E879342621}"/>
    <cellStyle name="Normal 3 2 4 2 2 4" xfId="1756" xr:uid="{FAA5286B-E95D-4E7E-A0B2-5E533F2680DF}"/>
    <cellStyle name="Normal 3 2 4 2 2 4 2" xfId="3454" xr:uid="{957B011D-970B-4D35-BEC0-C06FBE428725}"/>
    <cellStyle name="Normal 3 2 4 2 2 5" xfId="3082" xr:uid="{D1204FE9-BA80-4422-B9F5-15A470A30C97}"/>
    <cellStyle name="Normal 3 2 4 2 3" xfId="1952" xr:uid="{2A7370D3-0AC6-4DB0-85B7-12148457398A}"/>
    <cellStyle name="Normal 3 2 4 2 3 2" xfId="3649" xr:uid="{26AA67FB-3580-469D-8E5C-9F8119965656}"/>
    <cellStyle name="Normal 3 2 4 2 4" xfId="2292" xr:uid="{33C10CED-9207-4C65-9F81-B693B19D4E7B}"/>
    <cellStyle name="Normal 3 2 4 2 4 2" xfId="3988" xr:uid="{4013E2CD-C08A-425E-BD81-BDA6F262E360}"/>
    <cellStyle name="Normal 3 2 4 2 5" xfId="1560" xr:uid="{B75C1C9E-4F23-42C8-83D9-70DE3260A351}"/>
    <cellStyle name="Normal 3 2 4 2 5 2" xfId="3260" xr:uid="{09342459-8944-4E74-844C-8619D14FE341}"/>
    <cellStyle name="Normal 3 2 4 2 6" xfId="2726" xr:uid="{7D82DAEC-ED9D-4696-AF5E-731D040A1B82}"/>
    <cellStyle name="Normal 3 2 4 2 6 2" xfId="4387" xr:uid="{451E32B9-7B29-47D9-B31D-244239C9DF1F}"/>
    <cellStyle name="Normal 3 2 4 2 7" xfId="2919" xr:uid="{20A97E19-B4C4-4E0E-9895-95CCEB8AA3B6}"/>
    <cellStyle name="Normal 3 2 4 2 8" xfId="1153" xr:uid="{971774D2-CFB3-4AA9-B9FC-4291BF4DC675}"/>
    <cellStyle name="Normal 3 2 4 3" xfId="549" xr:uid="{00000000-0005-0000-0000-000025020000}"/>
    <cellStyle name="Normal 3 2 4 3 2" xfId="1318" xr:uid="{14C4FB19-4999-4D59-A3C7-984989227F0A}"/>
    <cellStyle name="Normal 3 2 4 3 2 2" xfId="2117" xr:uid="{26C07281-2D4E-481B-9BFB-31549D391ED9}"/>
    <cellStyle name="Normal 3 2 4 3 2 2 2" xfId="3814" xr:uid="{CAE748C7-832D-4077-9B36-DC2CCAFE0377}"/>
    <cellStyle name="Normal 3 2 4 3 2 3" xfId="2456" xr:uid="{A1221D15-ED93-4543-B95C-3D583FC890DC}"/>
    <cellStyle name="Normal 3 2 4 3 2 3 2" xfId="4152" xr:uid="{53155777-3F3B-4137-90C4-A43C8D712947}"/>
    <cellStyle name="Normal 3 2 4 3 2 4" xfId="1785" xr:uid="{A6967143-C879-4628-BA11-071B33D6218F}"/>
    <cellStyle name="Normal 3 2 4 3 2 4 2" xfId="3483" xr:uid="{E6A15137-69C4-4E0D-8543-F7B3ED73736C}"/>
    <cellStyle name="Normal 3 2 4 3 2 5" xfId="3083" xr:uid="{057B9187-48EC-4328-87B8-134C9F5DF918}"/>
    <cellStyle name="Normal 3 2 4 3 3" xfId="1981" xr:uid="{CD911B72-0863-408C-A395-E267117B89F0}"/>
    <cellStyle name="Normal 3 2 4 3 3 2" xfId="3678" xr:uid="{24E612AC-CC38-4EB2-A0E7-441FBB232090}"/>
    <cellStyle name="Normal 3 2 4 3 4" xfId="2321" xr:uid="{4861CE55-293F-4D3A-B664-2AF753437503}"/>
    <cellStyle name="Normal 3 2 4 3 4 2" xfId="4017" xr:uid="{36BF4DB4-309E-44DE-AD82-2195C4DF8348}"/>
    <cellStyle name="Normal 3 2 4 3 5" xfId="1589" xr:uid="{82C98FB5-5043-407E-ABD8-7BCFD35933A7}"/>
    <cellStyle name="Normal 3 2 4 3 5 2" xfId="3289" xr:uid="{1E5E21EB-B4D1-47B3-B279-C1606ACDA2D2}"/>
    <cellStyle name="Normal 3 2 4 3 6" xfId="2727" xr:uid="{9978A6D1-9B02-402F-8362-FCB5DD129A91}"/>
    <cellStyle name="Normal 3 2 4 3 6 2" xfId="4388" xr:uid="{B46048D1-5025-419B-9AAF-2A1F6C303CDF}"/>
    <cellStyle name="Normal 3 2 4 3 7" xfId="2948" xr:uid="{24CE455C-97B2-4244-BB53-E6EC2C1BF63E}"/>
    <cellStyle name="Normal 3 2 4 3 8" xfId="1182" xr:uid="{D1CA5AB9-AC25-4ECD-BB24-5169ADD34AA0}"/>
    <cellStyle name="Normal 3 2 4 4" xfId="550" xr:uid="{00000000-0005-0000-0000-000026020000}"/>
    <cellStyle name="Normal 3 2 4 4 2" xfId="1319" xr:uid="{06A1542B-7960-46D4-8542-29661629094B}"/>
    <cellStyle name="Normal 3 2 4 4 2 2" xfId="2118" xr:uid="{E755BD18-F37F-4BD2-A0E5-CF834B763D09}"/>
    <cellStyle name="Normal 3 2 4 4 2 2 2" xfId="3815" xr:uid="{FE842FC1-EB48-41B9-9A73-9553129920AE}"/>
    <cellStyle name="Normal 3 2 4 4 2 3" xfId="2457" xr:uid="{F3C249E4-F63F-40E8-82FA-9CDE0833FFF8}"/>
    <cellStyle name="Normal 3 2 4 4 2 3 2" xfId="4153" xr:uid="{42A8041D-AABC-47E3-ABB2-4DBFA2E9B350}"/>
    <cellStyle name="Normal 3 2 4 4 2 4" xfId="1814" xr:uid="{8B3DE997-77D1-4E1F-BB4E-9FA05777976C}"/>
    <cellStyle name="Normal 3 2 4 4 2 4 2" xfId="3512" xr:uid="{FFA3447C-E469-4D3F-B1FC-53243860F2C4}"/>
    <cellStyle name="Normal 3 2 4 4 2 5" xfId="3084" xr:uid="{FCFA3F94-B7BD-4782-BAB9-25499C120465}"/>
    <cellStyle name="Normal 3 2 4 4 3" xfId="2010" xr:uid="{0CEE123C-E3D6-451B-82C6-B679DB2DBB97}"/>
    <cellStyle name="Normal 3 2 4 4 3 2" xfId="3707" xr:uid="{5104CE79-A8CD-42B6-A08A-07D40E550000}"/>
    <cellStyle name="Normal 3 2 4 4 4" xfId="2350" xr:uid="{27D6A5B9-92EC-465F-A3EC-B191B67701CF}"/>
    <cellStyle name="Normal 3 2 4 4 4 2" xfId="4046" xr:uid="{2DDD8B54-1B7A-4E47-881C-6617F3909082}"/>
    <cellStyle name="Normal 3 2 4 4 5" xfId="1618" xr:uid="{E0C6C71E-BECC-4EE8-87B8-E251F46D0F1B}"/>
    <cellStyle name="Normal 3 2 4 4 5 2" xfId="3318" xr:uid="{EB31449C-F80D-4946-81EC-F6B4A2737801}"/>
    <cellStyle name="Normal 3 2 4 4 6" xfId="2728" xr:uid="{6FB820F4-7680-4F42-9E36-DBE946E257AB}"/>
    <cellStyle name="Normal 3 2 4 4 6 2" xfId="4389" xr:uid="{03B0CBEB-1854-4EE1-9FD0-E1B8C74A56E3}"/>
    <cellStyle name="Normal 3 2 4 4 7" xfId="2977" xr:uid="{27FB6C37-D3BC-470C-BDF1-6CE6A8D6DEAB}"/>
    <cellStyle name="Normal 3 2 4 4 8" xfId="1211" xr:uid="{C9B9A7B9-C38A-4D24-A6DB-F278D5842495}"/>
    <cellStyle name="Normal 3 2 4 5" xfId="1316" xr:uid="{F1BB29E9-6B2F-4324-A3E0-E39F20161CB1}"/>
    <cellStyle name="Normal 3 2 4 5 2" xfId="2115" xr:uid="{DA2A134A-F4F5-423D-8ECB-4246CD0FAC20}"/>
    <cellStyle name="Normal 3 2 4 5 2 2" xfId="3812" xr:uid="{FFD8963E-12EC-4BFA-88E3-D4A8A8AE9138}"/>
    <cellStyle name="Normal 3 2 4 5 3" xfId="2454" xr:uid="{729BB3F8-84C4-4FDA-A2A2-BC20F70AA22D}"/>
    <cellStyle name="Normal 3 2 4 5 3 2" xfId="4150" xr:uid="{A88FD2F9-D5E6-49C9-A42D-0100979E3581}"/>
    <cellStyle name="Normal 3 2 4 5 4" xfId="1727" xr:uid="{9EC065B3-554F-4D19-8B0C-547604872C14}"/>
    <cellStyle name="Normal 3 2 4 5 4 2" xfId="3425" xr:uid="{2AA3EB08-30CF-4E16-8EFD-3ECB3B3FD1ED}"/>
    <cellStyle name="Normal 3 2 4 5 5" xfId="3081" xr:uid="{98A9AE99-5FEE-4048-8136-1002F445905C}"/>
    <cellStyle name="Normal 3 2 4 6" xfId="1923" xr:uid="{649F4A87-F18C-44F2-A129-E58400E36052}"/>
    <cellStyle name="Normal 3 2 4 6 2" xfId="3620" xr:uid="{32F22909-608E-45D4-88D9-035EA60BBB9C}"/>
    <cellStyle name="Normal 3 2 4 7" xfId="2263" xr:uid="{D8381C21-C1A9-40EA-B741-0C37E1EFC26B}"/>
    <cellStyle name="Normal 3 2 4 7 2" xfId="3959" xr:uid="{C4337CA7-B422-471F-8D16-8B9F4E05337D}"/>
    <cellStyle name="Normal 3 2 4 8" xfId="1531" xr:uid="{6055B6F9-4933-40D9-AC95-AE4631C645F5}"/>
    <cellStyle name="Normal 3 2 4 8 2" xfId="3231" xr:uid="{7037201E-6F33-4ADD-A0AD-096C749207EC}"/>
    <cellStyle name="Normal 3 2 4 9" xfId="2725" xr:uid="{6FF52B6E-4C6E-481D-A5B9-1C8E93AEDFD1}"/>
    <cellStyle name="Normal 3 2 4 9 2" xfId="4386" xr:uid="{083DDB61-B273-4430-8A35-75DD2FCB7DBA}"/>
    <cellStyle name="Normal 3 2 5" xfId="551" xr:uid="{00000000-0005-0000-0000-000027020000}"/>
    <cellStyle name="Normal 3 2 5 10" xfId="2893" xr:uid="{229F514D-CB76-424A-B358-5C1E14F57BAA}"/>
    <cellStyle name="Normal 3 2 5 11" xfId="1127" xr:uid="{A2EC0F7E-93CC-43F3-96F9-0B36712BD36F}"/>
    <cellStyle name="Normal 3 2 5 2" xfId="552" xr:uid="{00000000-0005-0000-0000-000028020000}"/>
    <cellStyle name="Normal 3 2 5 2 2" xfId="1321" xr:uid="{25CBEEE4-575D-4A33-8B41-5230C9C02DB9}"/>
    <cellStyle name="Normal 3 2 5 2 2 2" xfId="2120" xr:uid="{870B42DA-C56B-405D-9C04-E7DC5B0ADBF8}"/>
    <cellStyle name="Normal 3 2 5 2 2 2 2" xfId="3817" xr:uid="{40373926-DDF0-43E5-A9B6-FE0E1D04BA53}"/>
    <cellStyle name="Normal 3 2 5 2 2 3" xfId="2459" xr:uid="{99F35DF4-97D3-4E31-8E22-60BC1D8FF888}"/>
    <cellStyle name="Normal 3 2 5 2 2 3 2" xfId="4155" xr:uid="{FCA013FC-FF53-47C2-BAE2-F81D2A0E06B5}"/>
    <cellStyle name="Normal 3 2 5 2 2 4" xfId="1759" xr:uid="{3D1D089B-28CD-4AD1-801D-3D17B172EF4E}"/>
    <cellStyle name="Normal 3 2 5 2 2 4 2" xfId="3457" xr:uid="{FA8509A6-F687-4185-93EF-F463787B46AB}"/>
    <cellStyle name="Normal 3 2 5 2 2 5" xfId="3086" xr:uid="{2BCFF907-CDC1-40B4-B47D-58156269EC79}"/>
    <cellStyle name="Normal 3 2 5 2 3" xfId="1955" xr:uid="{3CB865CF-5B21-43AB-8BD5-A6460788CD88}"/>
    <cellStyle name="Normal 3 2 5 2 3 2" xfId="3652" xr:uid="{21A4FEBB-4F2F-43F6-B182-A94E256C0338}"/>
    <cellStyle name="Normal 3 2 5 2 4" xfId="2295" xr:uid="{7F24F08A-7ADF-4B9E-914F-39B59A7F6C4F}"/>
    <cellStyle name="Normal 3 2 5 2 4 2" xfId="3991" xr:uid="{D87C5DBD-934A-404D-811E-29159A0FCEB3}"/>
    <cellStyle name="Normal 3 2 5 2 5" xfId="1563" xr:uid="{541998D8-A66F-4D95-9669-F6FBA56666C3}"/>
    <cellStyle name="Normal 3 2 5 2 5 2" xfId="3263" xr:uid="{4B12C809-E47C-4092-96F3-F621C652A554}"/>
    <cellStyle name="Normal 3 2 5 2 6" xfId="2730" xr:uid="{61988FDA-89A9-4815-AED6-C09B09E6CD6B}"/>
    <cellStyle name="Normal 3 2 5 2 6 2" xfId="4391" xr:uid="{2E918F4A-7CCC-47E3-A53E-80368611BD44}"/>
    <cellStyle name="Normal 3 2 5 2 7" xfId="2922" xr:uid="{921736FE-E3C9-4853-B92D-2FAF0F6E1FE4}"/>
    <cellStyle name="Normal 3 2 5 2 8" xfId="1156" xr:uid="{F9AD7C54-E222-4848-BC37-0B9C81F4DCCB}"/>
    <cellStyle name="Normal 3 2 5 3" xfId="553" xr:uid="{00000000-0005-0000-0000-000029020000}"/>
    <cellStyle name="Normal 3 2 5 3 2" xfId="1322" xr:uid="{D69A6929-8779-4E47-A3F5-3959978045A3}"/>
    <cellStyle name="Normal 3 2 5 3 2 2" xfId="2121" xr:uid="{12D187E6-F183-4FA0-B5DC-FC8A3AAD41AF}"/>
    <cellStyle name="Normal 3 2 5 3 2 2 2" xfId="3818" xr:uid="{4FB36BE7-595E-498D-B5C2-B42DD1B4D41D}"/>
    <cellStyle name="Normal 3 2 5 3 2 3" xfId="2460" xr:uid="{1943589F-733B-4EE7-B407-77E0E737C899}"/>
    <cellStyle name="Normal 3 2 5 3 2 3 2" xfId="4156" xr:uid="{03065F78-AB08-4DED-A5A8-E6100E32BF99}"/>
    <cellStyle name="Normal 3 2 5 3 2 4" xfId="1788" xr:uid="{EBAC367E-D849-49E7-A003-7BEC7A1104E4}"/>
    <cellStyle name="Normal 3 2 5 3 2 4 2" xfId="3486" xr:uid="{27456DD1-4011-46E9-850B-AA40ADCE4D56}"/>
    <cellStyle name="Normal 3 2 5 3 2 5" xfId="3087" xr:uid="{8873E33B-71DD-4C9E-83D1-5AD7886D322A}"/>
    <cellStyle name="Normal 3 2 5 3 3" xfId="1984" xr:uid="{9B748494-B5C9-42BD-9561-9896A8DA2901}"/>
    <cellStyle name="Normal 3 2 5 3 3 2" xfId="3681" xr:uid="{190468D0-5ABB-4158-9074-BD8587ABE286}"/>
    <cellStyle name="Normal 3 2 5 3 4" xfId="2324" xr:uid="{AA53603A-1DDC-425A-B359-95FE9CC1A912}"/>
    <cellStyle name="Normal 3 2 5 3 4 2" xfId="4020" xr:uid="{E492689A-440C-45D1-8DB0-A9EFEECAA77D}"/>
    <cellStyle name="Normal 3 2 5 3 5" xfId="1592" xr:uid="{CB448417-550C-4187-BA6B-3FA6150B42B7}"/>
    <cellStyle name="Normal 3 2 5 3 5 2" xfId="3292" xr:uid="{9EB43A3A-8A5E-495E-8337-14787D1F575E}"/>
    <cellStyle name="Normal 3 2 5 3 6" xfId="2731" xr:uid="{2A4154C0-F707-4510-8316-428C397C0E9B}"/>
    <cellStyle name="Normal 3 2 5 3 6 2" xfId="4392" xr:uid="{A2D95944-A486-4D5B-977A-7DAB02D8170F}"/>
    <cellStyle name="Normal 3 2 5 3 7" xfId="2951" xr:uid="{A11AB679-5038-400E-8C50-9E458D11CF6A}"/>
    <cellStyle name="Normal 3 2 5 3 8" xfId="1185" xr:uid="{D82FA1CA-1F66-4763-9D70-EAA6257F1C90}"/>
    <cellStyle name="Normal 3 2 5 4" xfId="554" xr:uid="{00000000-0005-0000-0000-00002A020000}"/>
    <cellStyle name="Normal 3 2 5 4 2" xfId="1323" xr:uid="{DC96A29E-D8FF-4FFA-840D-11ED1D03040A}"/>
    <cellStyle name="Normal 3 2 5 4 2 2" xfId="2122" xr:uid="{DD4A5BDE-B810-41B1-9CC1-F177E5F5ED47}"/>
    <cellStyle name="Normal 3 2 5 4 2 2 2" xfId="3819" xr:uid="{BE4C779F-4B28-420C-AE69-D0FA47E3248E}"/>
    <cellStyle name="Normal 3 2 5 4 2 3" xfId="2461" xr:uid="{54977A48-B88C-4BBB-98FE-4B328726915E}"/>
    <cellStyle name="Normal 3 2 5 4 2 3 2" xfId="4157" xr:uid="{61AE6630-C430-4535-BA07-300EAD9C9505}"/>
    <cellStyle name="Normal 3 2 5 4 2 4" xfId="1817" xr:uid="{4A58AC62-A9BA-4812-A710-AE00F067CD1E}"/>
    <cellStyle name="Normal 3 2 5 4 2 4 2" xfId="3515" xr:uid="{D6877A93-AF3E-4D35-ADB9-D072975AF498}"/>
    <cellStyle name="Normal 3 2 5 4 2 5" xfId="3088" xr:uid="{12703909-9461-47C1-BCEF-CFAEA9918548}"/>
    <cellStyle name="Normal 3 2 5 4 3" xfId="2013" xr:uid="{516A38F7-A2AE-48F9-9797-6706F1FCB3EC}"/>
    <cellStyle name="Normal 3 2 5 4 3 2" xfId="3710" xr:uid="{DD1CEBD3-E542-40CD-860E-6F1B81914926}"/>
    <cellStyle name="Normal 3 2 5 4 4" xfId="2353" xr:uid="{88DC229E-E73B-4BA7-8B23-1B1325378D2A}"/>
    <cellStyle name="Normal 3 2 5 4 4 2" xfId="4049" xr:uid="{DD6ACD83-C68B-4BA3-BD0A-0D211C5D1009}"/>
    <cellStyle name="Normal 3 2 5 4 5" xfId="1621" xr:uid="{A6EC82C7-A16D-4DB9-9170-81E260E4B198}"/>
    <cellStyle name="Normal 3 2 5 4 5 2" xfId="3321" xr:uid="{EA0095AC-6B66-4486-8C3A-6CBE4B786A52}"/>
    <cellStyle name="Normal 3 2 5 4 6" xfId="2732" xr:uid="{758AF87D-4191-4A5D-96DD-2F9EAD87B842}"/>
    <cellStyle name="Normal 3 2 5 4 6 2" xfId="4393" xr:uid="{B67ED9DB-2339-4A30-BD87-9619A500178F}"/>
    <cellStyle name="Normal 3 2 5 4 7" xfId="2980" xr:uid="{F11A98A9-38E3-47F7-BA03-EC95A694DA2F}"/>
    <cellStyle name="Normal 3 2 5 4 8" xfId="1214" xr:uid="{B546C702-4892-43E6-9E1A-E57B61D63B32}"/>
    <cellStyle name="Normal 3 2 5 5" xfId="1320" xr:uid="{71086BB0-B051-45AD-A89A-4F9B4E57F82A}"/>
    <cellStyle name="Normal 3 2 5 5 2" xfId="2119" xr:uid="{1ABCAC29-F6CA-47C5-85A2-E1AD1A8AA6D1}"/>
    <cellStyle name="Normal 3 2 5 5 2 2" xfId="3816" xr:uid="{74D390CB-4FC4-4441-8FA2-630204746ED9}"/>
    <cellStyle name="Normal 3 2 5 5 3" xfId="2458" xr:uid="{69C7A419-CDC2-4171-BD8C-BEB1F23045D3}"/>
    <cellStyle name="Normal 3 2 5 5 3 2" xfId="4154" xr:uid="{5B8ACAC6-B8F8-4920-8B9F-A4D9D49D17E6}"/>
    <cellStyle name="Normal 3 2 5 5 4" xfId="1730" xr:uid="{9E116007-DCFF-458C-B184-5F1B0831157C}"/>
    <cellStyle name="Normal 3 2 5 5 4 2" xfId="3428" xr:uid="{E2F66720-0789-4226-A96E-A162C7305DD7}"/>
    <cellStyle name="Normal 3 2 5 5 5" xfId="3085" xr:uid="{946E9087-B525-4358-8EC3-FB164DE9812D}"/>
    <cellStyle name="Normal 3 2 5 6" xfId="1926" xr:uid="{EFE83C83-3C15-4EE2-89F9-2095996CF22A}"/>
    <cellStyle name="Normal 3 2 5 6 2" xfId="3623" xr:uid="{FA63A083-60E2-4C64-91B8-7D429F8FB60E}"/>
    <cellStyle name="Normal 3 2 5 7" xfId="2266" xr:uid="{6509793E-A0AA-4BBB-BC10-C149B04F7DBE}"/>
    <cellStyle name="Normal 3 2 5 7 2" xfId="3962" xr:uid="{DD6342CB-C67E-434A-8613-FF34EAD9C612}"/>
    <cellStyle name="Normal 3 2 5 8" xfId="1534" xr:uid="{16EBE005-99E9-4228-ADFF-8BA76FA4CD96}"/>
    <cellStyle name="Normal 3 2 5 8 2" xfId="3234" xr:uid="{AE32432C-C165-4AB5-9A8E-C3DDD2B8D8A5}"/>
    <cellStyle name="Normal 3 2 5 9" xfId="2729" xr:uid="{5F57FAFA-101B-4B60-A0B8-CAFB4E9D753F}"/>
    <cellStyle name="Normal 3 2 5 9 2" xfId="4390" xr:uid="{50E021F8-BA04-4068-90F9-2876763710F3}"/>
    <cellStyle name="Normal 3 2 6" xfId="555" xr:uid="{00000000-0005-0000-0000-00002B020000}"/>
    <cellStyle name="Normal 3 2 6 2" xfId="1324" xr:uid="{B4F02FA4-9047-4A65-B5D7-80A97CEAA4AD}"/>
    <cellStyle name="Normal 3 2 6 2 2" xfId="2123" xr:uid="{6EDF419C-23AF-4D0C-A6DA-CC6F2F29A8E8}"/>
    <cellStyle name="Normal 3 2 6 2 2 2" xfId="3820" xr:uid="{6862041B-178D-456C-BA9F-CD22BF08A93D}"/>
    <cellStyle name="Normal 3 2 6 2 3" xfId="2462" xr:uid="{0CA030D1-91B3-4543-A20C-3A4A3A9007E2}"/>
    <cellStyle name="Normal 3 2 6 2 3 2" xfId="4158" xr:uid="{5FA53DD4-6831-42A8-8E96-97CE3B461576}"/>
    <cellStyle name="Normal 3 2 6 2 4" xfId="1734" xr:uid="{40F54734-C71B-4F18-A7E4-D7F06EAC5600}"/>
    <cellStyle name="Normal 3 2 6 2 4 2" xfId="3432" xr:uid="{CD82A9B5-FF42-48E6-9C54-A2AA57C62500}"/>
    <cellStyle name="Normal 3 2 6 2 5" xfId="3089" xr:uid="{4244F085-9403-4525-86DB-5ED27A3C3953}"/>
    <cellStyle name="Normal 3 2 6 3" xfId="1930" xr:uid="{0882DD7F-D258-414B-A14E-31EF4332CC7B}"/>
    <cellStyle name="Normal 3 2 6 3 2" xfId="3627" xr:uid="{2AF25E20-5E2A-4D1A-89C2-42091F5AA53A}"/>
    <cellStyle name="Normal 3 2 6 4" xfId="2270" xr:uid="{95869A5E-A175-464D-802D-ABEB6316D5CE}"/>
    <cellStyle name="Normal 3 2 6 4 2" xfId="3966" xr:uid="{4FCBCF27-08FA-4771-9CE1-B55919C95F9E}"/>
    <cellStyle name="Normal 3 2 6 5" xfId="1538" xr:uid="{E452FD78-E3DA-41B4-BAAC-4E62A3BE3679}"/>
    <cellStyle name="Normal 3 2 6 5 2" xfId="3238" xr:uid="{1113B7B9-2471-49C7-A21D-C70A94E1986D}"/>
    <cellStyle name="Normal 3 2 6 6" xfId="2733" xr:uid="{724825BE-1107-4F5D-86A4-BE751189B859}"/>
    <cellStyle name="Normal 3 2 6 6 2" xfId="4394" xr:uid="{A9F487BB-4E1A-4497-8619-1307FFCF4977}"/>
    <cellStyle name="Normal 3 2 6 7" xfId="2897" xr:uid="{70F44316-6919-42E9-9978-6545BECA11AA}"/>
    <cellStyle name="Normal 3 2 6 8" xfId="1131" xr:uid="{CC723BE3-4D02-4C5F-B4BD-F6402BD7C1C0}"/>
    <cellStyle name="Normal 3 2 7" xfId="556" xr:uid="{00000000-0005-0000-0000-00002C020000}"/>
    <cellStyle name="Normal 3 2 7 2" xfId="1325" xr:uid="{9507BE7F-EA5E-4609-AB73-D30ADC15779C}"/>
    <cellStyle name="Normal 3 2 7 2 2" xfId="2124" xr:uid="{07CD4CAC-D4FB-4380-B8AA-4DBBDFC1FB2C}"/>
    <cellStyle name="Normal 3 2 7 2 2 2" xfId="3821" xr:uid="{D0A82ACA-1A4A-4A85-801D-C410A2952B87}"/>
    <cellStyle name="Normal 3 2 7 2 3" xfId="2463" xr:uid="{68415FF4-47D3-472B-88B6-9BBB72A4AC88}"/>
    <cellStyle name="Normal 3 2 7 2 3 2" xfId="4159" xr:uid="{B55417F4-C598-4522-91EB-138F6887EACC}"/>
    <cellStyle name="Normal 3 2 7 2 4" xfId="1763" xr:uid="{9EB7DE6C-69A0-4B54-89E5-04E4CE2BA4C7}"/>
    <cellStyle name="Normal 3 2 7 2 4 2" xfId="3461" xr:uid="{986291ED-C74A-4E74-835D-8ECE26858A3D}"/>
    <cellStyle name="Normal 3 2 7 2 5" xfId="3090" xr:uid="{CABE2E0F-1AEE-4D34-8DD7-C1D5677DE463}"/>
    <cellStyle name="Normal 3 2 7 3" xfId="1959" xr:uid="{B6F37E48-0768-407E-A92B-6FD0AF14486C}"/>
    <cellStyle name="Normal 3 2 7 3 2" xfId="3656" xr:uid="{80907F2E-6671-4B63-901E-D0CB94867733}"/>
    <cellStyle name="Normal 3 2 7 4" xfId="2299" xr:uid="{0993B5AE-8D1B-42F1-9428-E8F9E2084C84}"/>
    <cellStyle name="Normal 3 2 7 4 2" xfId="3995" xr:uid="{84CA1D82-DF2D-4264-A9FE-C6E088BA60DA}"/>
    <cellStyle name="Normal 3 2 7 5" xfId="1567" xr:uid="{9D38DDA5-0221-4EE6-908E-06EF75040CB8}"/>
    <cellStyle name="Normal 3 2 7 5 2" xfId="3267" xr:uid="{8D034CEB-68A2-4721-8E0F-C6DE2FA13B34}"/>
    <cellStyle name="Normal 3 2 7 6" xfId="2734" xr:uid="{E5004C12-86B5-4A5F-BE99-021292401D1A}"/>
    <cellStyle name="Normal 3 2 7 6 2" xfId="4395" xr:uid="{002F58C5-3C3C-469E-839A-F277254E7AC1}"/>
    <cellStyle name="Normal 3 2 7 7" xfId="2926" xr:uid="{F8F35107-A20F-425A-9D62-33D566D5D369}"/>
    <cellStyle name="Normal 3 2 7 8" xfId="1160" xr:uid="{DB4E65D2-B0AF-43E8-878E-D9B3A25D586E}"/>
    <cellStyle name="Normal 3 2 8" xfId="557" xr:uid="{00000000-0005-0000-0000-00002D020000}"/>
    <cellStyle name="Normal 3 2 8 2" xfId="1326" xr:uid="{32E37096-2BA6-4EB1-8E19-B5A847729D48}"/>
    <cellStyle name="Normal 3 2 8 2 2" xfId="2125" xr:uid="{C5377A9B-5958-4F0A-B17C-39FB7E7BAC89}"/>
    <cellStyle name="Normal 3 2 8 2 2 2" xfId="3822" xr:uid="{A7036E3B-12D6-41B8-AB94-477272AB3BF8}"/>
    <cellStyle name="Normal 3 2 8 2 3" xfId="2464" xr:uid="{885F6FD6-DF4C-4DE5-B8FF-889927A5CC0C}"/>
    <cellStyle name="Normal 3 2 8 2 3 2" xfId="4160" xr:uid="{BE4DD7F9-231A-45CA-8AC2-E7959AFC217D}"/>
    <cellStyle name="Normal 3 2 8 2 4" xfId="1792" xr:uid="{BFCFC6A3-C73A-4C60-A58A-FF5CB3939D3E}"/>
    <cellStyle name="Normal 3 2 8 2 4 2" xfId="3490" xr:uid="{29B5A6C9-DA80-4199-8351-F2A02EF1B4DB}"/>
    <cellStyle name="Normal 3 2 8 2 5" xfId="3091" xr:uid="{85DBCC12-7619-450E-9C30-C8DB25F886B3}"/>
    <cellStyle name="Normal 3 2 8 3" xfId="1988" xr:uid="{AA2FC114-3A1C-4A4D-BF2B-E26643C1F7D1}"/>
    <cellStyle name="Normal 3 2 8 3 2" xfId="3685" xr:uid="{1E5431C4-95DF-4855-8D00-055C00144822}"/>
    <cellStyle name="Normal 3 2 8 4" xfId="2328" xr:uid="{08A5C801-CC4C-44E3-B66F-A88EAF1B39F2}"/>
    <cellStyle name="Normal 3 2 8 4 2" xfId="4024" xr:uid="{C654DBD8-71F0-434A-B5BD-72A59C09E5F9}"/>
    <cellStyle name="Normal 3 2 8 5" xfId="1596" xr:uid="{0220057D-0299-4F0C-9353-2847A5EFE5B6}"/>
    <cellStyle name="Normal 3 2 8 5 2" xfId="3296" xr:uid="{6FE0BFA1-4F98-42BB-80A1-C1BB1EB4F8CB}"/>
    <cellStyle name="Normal 3 2 8 6" xfId="2735" xr:uid="{1199CAD8-EFBB-4B43-BD72-DF2F19E97324}"/>
    <cellStyle name="Normal 3 2 8 6 2" xfId="4396" xr:uid="{197CB4F1-9AD1-43C3-8B17-0261BBC633CA}"/>
    <cellStyle name="Normal 3 2 8 7" xfId="2955" xr:uid="{0C830802-1B88-4C26-B5F2-39F4C29DBD13}"/>
    <cellStyle name="Normal 3 2 8 8" xfId="1189" xr:uid="{D4ECA146-6124-464C-B51F-9F0FDC713A6E}"/>
    <cellStyle name="Normal 3 2 9" xfId="558" xr:uid="{00000000-0005-0000-0000-00002E020000}"/>
    <cellStyle name="Normal 3 2 9 2" xfId="1327" xr:uid="{44353903-AFCF-4342-9674-246FF64EFD34}"/>
    <cellStyle name="Normal 3 2 9 2 2" xfId="1865" xr:uid="{780779DC-7080-46BA-92CF-59019B919531}"/>
    <cellStyle name="Normal 3 2 9 2 2 2" xfId="3562" xr:uid="{BB98D40B-3D7B-429D-993D-8324C722F286}"/>
    <cellStyle name="Normal 3 2 9 2 3" xfId="2126" xr:uid="{7FAFF526-E332-4E82-855C-2B1D35196390}"/>
    <cellStyle name="Normal 3 2 9 2 3 2" xfId="3823" xr:uid="{9A3AE73C-FBB6-43C9-B9DA-F2B6831FE1E0}"/>
    <cellStyle name="Normal 3 2 9 2 4" xfId="2465" xr:uid="{682EA329-D8EB-49FF-86E5-7EDAB96F5D00}"/>
    <cellStyle name="Normal 3 2 9 2 4 2" xfId="4161" xr:uid="{79A767D0-9A34-4801-84CA-F157EF832779}"/>
    <cellStyle name="Normal 3 2 9 2 5" xfId="1666" xr:uid="{115FA29A-793B-45F2-91F6-35EB63A5C704}"/>
    <cellStyle name="Normal 3 2 9 2 5 2" xfId="3366" xr:uid="{8B626237-7870-4088-8B51-7F1BA2567D2E}"/>
    <cellStyle name="Normal 3 2 9 2 6" xfId="3092" xr:uid="{67062400-7429-487B-8C81-872A696B33FF}"/>
    <cellStyle name="Normal 3 2 9 3" xfId="1820" xr:uid="{0354F17E-E776-44EA-A23D-9172CEF3C78F}"/>
    <cellStyle name="Normal 3 2 9 3 2" xfId="3518" xr:uid="{4497B633-E6EE-498C-8B45-9D9003B1DDEB}"/>
    <cellStyle name="Normal 3 2 9 4" xfId="2016" xr:uid="{E088007F-90E7-413F-A44F-645A79A947C2}"/>
    <cellStyle name="Normal 3 2 9 4 2" xfId="3713" xr:uid="{10494147-43CB-48CC-A298-E432D0D12527}"/>
    <cellStyle name="Normal 3 2 9 5" xfId="2356" xr:uid="{89EBDA06-C034-40C3-9864-B9F54A596112}"/>
    <cellStyle name="Normal 3 2 9 5 2" xfId="4052" xr:uid="{9F6CDF6E-549C-47BD-B524-AD5B909A93A2}"/>
    <cellStyle name="Normal 3 2 9 6" xfId="1624" xr:uid="{D2D9C2F7-B257-4710-B445-7AE4BA3BD07E}"/>
    <cellStyle name="Normal 3 2 9 6 2" xfId="3324" xr:uid="{E8A9015D-ECE0-4AF4-857B-79F554B4DE9B}"/>
    <cellStyle name="Normal 3 2 9 7" xfId="2736" xr:uid="{C09228CE-C0AE-4C52-96E4-13DDC6A0D129}"/>
    <cellStyle name="Normal 3 2 9 7 2" xfId="4397" xr:uid="{CAADF6F6-78F8-4902-A244-27D1EEF3D630}"/>
    <cellStyle name="Normal 3 2 9 8" xfId="2983" xr:uid="{F309648B-01DA-4008-8F60-6CACE46FA399}"/>
    <cellStyle name="Normal 3 2 9 9" xfId="1217" xr:uid="{E03AD11C-B00A-4A60-871E-330F474419CA}"/>
    <cellStyle name="Normal 3 3" xfId="559" xr:uid="{00000000-0005-0000-0000-00002F020000}"/>
    <cellStyle name="Normal 3 3 2" xfId="560" xr:uid="{00000000-0005-0000-0000-000030020000}"/>
    <cellStyle name="Normal 3 3 3" xfId="2566" xr:uid="{B5C6DDA4-C325-4B72-BE4A-9626F8EC513F}"/>
    <cellStyle name="Normal 3 3 3 2" xfId="4246" xr:uid="{297E4D1D-AC2D-48AD-B44B-E43787E6C5DD}"/>
    <cellStyle name="Normal 3 3 4" xfId="1455" xr:uid="{F0F94CBE-F334-4B86-A848-6EA8C060B993}"/>
    <cellStyle name="Normal 3 5" xfId="561" xr:uid="{00000000-0005-0000-0000-000031020000}"/>
    <cellStyle name="Normal 4" xfId="562" xr:uid="{00000000-0005-0000-0000-000032020000}"/>
    <cellStyle name="Normal 4 10" xfId="1457" xr:uid="{341E44BF-FD62-4E34-A353-97FA7D2D925D}"/>
    <cellStyle name="Normal 4 2" xfId="563" xr:uid="{00000000-0005-0000-0000-000033020000}"/>
    <cellStyle name="Normal 4 2 2" xfId="564" xr:uid="{00000000-0005-0000-0000-000034020000}"/>
    <cellStyle name="Normal 4 2 2 2" xfId="565" xr:uid="{00000000-0005-0000-0000-000035020000}"/>
    <cellStyle name="Normal 4 2 2 3" xfId="566" xr:uid="{00000000-0005-0000-0000-000036020000}"/>
    <cellStyle name="Normal 4 2 3" xfId="567" xr:uid="{00000000-0005-0000-0000-000037020000}"/>
    <cellStyle name="Normal 4 2 3 2" xfId="1458" xr:uid="{48085E84-967C-401B-A7D4-6FC000259AEE}"/>
    <cellStyle name="Normal 4 3" xfId="568" xr:uid="{00000000-0005-0000-0000-000038020000}"/>
    <cellStyle name="Normal 4 3 2" xfId="569" xr:uid="{00000000-0005-0000-0000-000039020000}"/>
    <cellStyle name="Normal 4 4" xfId="570" xr:uid="{00000000-0005-0000-0000-00003A020000}"/>
    <cellStyle name="Normal 4 4 2" xfId="1456" xr:uid="{9797139A-EF82-445E-BF51-01B6AA04B0B7}"/>
    <cellStyle name="Normal 4 4 3" xfId="4550" xr:uid="{B71F682B-8157-4C4D-B2F5-CA3BE46EF0B4}"/>
    <cellStyle name="Normal 4 5" xfId="571" xr:uid="{00000000-0005-0000-0000-00003B020000}"/>
    <cellStyle name="Normal 4 5 2" xfId="1477" xr:uid="{A832C2FC-E369-4518-B482-CD4AA9F079B6}"/>
    <cellStyle name="Normal 4 6" xfId="572" xr:uid="{00000000-0005-0000-0000-00003C020000}"/>
    <cellStyle name="Normal 44" xfId="2568" xr:uid="{4BBA6F50-3ADA-445F-84B1-71FAEF24C2F2}"/>
    <cellStyle name="Normal 5" xfId="573" xr:uid="{00000000-0005-0000-0000-00003D020000}"/>
    <cellStyle name="Normal 5 2" xfId="574" xr:uid="{00000000-0005-0000-0000-00003E020000}"/>
    <cellStyle name="Normal 5 2 10" xfId="2871" xr:uid="{F85ADFA7-260A-4485-B072-6FF4A30DB3AA}"/>
    <cellStyle name="Normal 5 2 11" xfId="1105" xr:uid="{ED8B9A83-1EE0-40C4-B63F-48B9CBBA5B4A}"/>
    <cellStyle name="Normal 5 2 2" xfId="575" xr:uid="{00000000-0005-0000-0000-00003F020000}"/>
    <cellStyle name="Normal 5 2 2 2" xfId="1329" xr:uid="{0DE5BD79-D582-4AF7-9541-86A69B299343}"/>
    <cellStyle name="Normal 5 2 2 2 2" xfId="2128" xr:uid="{B17AA7FC-76D1-4C9F-B1C9-B77CBCEB62C9}"/>
    <cellStyle name="Normal 5 2 2 2 2 2" xfId="3825" xr:uid="{7FF3606F-7B2F-4C15-9400-15F1F0FC315B}"/>
    <cellStyle name="Normal 5 2 2 2 3" xfId="2467" xr:uid="{A91B3A25-2E37-41C2-A497-182A98DC569E}"/>
    <cellStyle name="Normal 5 2 2 2 3 2" xfId="4163" xr:uid="{3A691DB1-ED29-4848-9813-E82ADD6DB8EA}"/>
    <cellStyle name="Normal 5 2 2 2 4" xfId="1739" xr:uid="{A034D84C-BE72-4C2C-A0AF-73F1F5CEBB25}"/>
    <cellStyle name="Normal 5 2 2 2 4 2" xfId="3437" xr:uid="{1F06C0C4-065E-497F-A11C-2EECAD066091}"/>
    <cellStyle name="Normal 5 2 2 2 5" xfId="3094" xr:uid="{0E442A60-680A-4946-84F5-6A0D87B53FBD}"/>
    <cellStyle name="Normal 5 2 2 3" xfId="1935" xr:uid="{6A3B7C9A-62FE-402A-B87D-9CE33344C4F3}"/>
    <cellStyle name="Normal 5 2 2 3 2" xfId="3632" xr:uid="{892424BA-D2F0-428F-9337-066E06FDA28E}"/>
    <cellStyle name="Normal 5 2 2 4" xfId="2275" xr:uid="{13ACF67C-829F-4C4E-9137-ADC752B25909}"/>
    <cellStyle name="Normal 5 2 2 4 2" xfId="3971" xr:uid="{B34C6137-BA47-48D7-8ABD-C30D044A9F88}"/>
    <cellStyle name="Normal 5 2 2 5" xfId="1543" xr:uid="{CC933E84-BDF5-47AF-B5D1-9E9298BDB3D4}"/>
    <cellStyle name="Normal 5 2 2 5 2" xfId="3243" xr:uid="{84505DDC-1B5E-4991-AB88-C1EAA7CF8388}"/>
    <cellStyle name="Normal 5 2 2 6" xfId="2738" xr:uid="{E9993C9D-14CF-45FA-94F2-46E374701D47}"/>
    <cellStyle name="Normal 5 2 2 6 2" xfId="4399" xr:uid="{1769A9D8-6FD4-433C-806C-B12B9BFE7CBB}"/>
    <cellStyle name="Normal 5 2 2 7" xfId="2902" xr:uid="{24B12C66-13A6-4FF0-BC84-D7A96009A775}"/>
    <cellStyle name="Normal 5 2 2 8" xfId="1136" xr:uid="{48A784FB-4ED0-4093-8A82-EF930BAFEEA4}"/>
    <cellStyle name="Normal 5 2 3" xfId="576" xr:uid="{00000000-0005-0000-0000-000040020000}"/>
    <cellStyle name="Normal 5 2 3 2" xfId="1330" xr:uid="{3A4946FB-B337-4281-9550-7FED86CADD19}"/>
    <cellStyle name="Normal 5 2 3 2 2" xfId="2129" xr:uid="{C34F92FD-0C37-4584-849B-B500BDB7B5EF}"/>
    <cellStyle name="Normal 5 2 3 2 2 2" xfId="3826" xr:uid="{B0D54524-0969-4C8F-B932-21F8A5D5812F}"/>
    <cellStyle name="Normal 5 2 3 2 3" xfId="2468" xr:uid="{B32D0633-0896-4789-98BF-4C5C690ED40E}"/>
    <cellStyle name="Normal 5 2 3 2 3 2" xfId="4164" xr:uid="{BCEBB820-85F3-4EEE-8032-5A4D2E1076CE}"/>
    <cellStyle name="Normal 5 2 3 2 4" xfId="1768" xr:uid="{0325A9C8-1405-4680-BD1A-C2145C7E6531}"/>
    <cellStyle name="Normal 5 2 3 2 4 2" xfId="3466" xr:uid="{27C905FF-6C2F-40A3-B2B1-F86BDB516070}"/>
    <cellStyle name="Normal 5 2 3 2 5" xfId="3095" xr:uid="{EB3944A8-1623-40AD-B125-569AE915FA64}"/>
    <cellStyle name="Normal 5 2 3 3" xfId="1964" xr:uid="{6D768EE9-615A-4604-ABF7-DC84DA54C106}"/>
    <cellStyle name="Normal 5 2 3 3 2" xfId="3661" xr:uid="{11E3B844-59C1-4517-92EB-95E281AB4096}"/>
    <cellStyle name="Normal 5 2 3 4" xfId="2304" xr:uid="{CECFB07A-7AF6-4B40-97AC-BB7D596CD435}"/>
    <cellStyle name="Normal 5 2 3 4 2" xfId="4000" xr:uid="{B98EF7F0-50D3-459F-A57B-FD28D78E0DAC}"/>
    <cellStyle name="Normal 5 2 3 5" xfId="1572" xr:uid="{D6A45A78-982A-4ACF-8B4D-33038414D0D4}"/>
    <cellStyle name="Normal 5 2 3 5 2" xfId="3272" xr:uid="{5E38DF54-9315-46C2-BFBD-8919C5D233BA}"/>
    <cellStyle name="Normal 5 2 3 6" xfId="2739" xr:uid="{9A70E545-5DA7-49DC-9275-92E0CF23EAE8}"/>
    <cellStyle name="Normal 5 2 3 6 2" xfId="4400" xr:uid="{DFC9E2A5-FC19-499B-9621-2DCA8C0D3131}"/>
    <cellStyle name="Normal 5 2 3 7" xfId="2931" xr:uid="{01FC5942-3147-4946-B693-A435DA9517C9}"/>
    <cellStyle name="Normal 5 2 3 8" xfId="1165" xr:uid="{3805DC94-2296-4C8F-80E2-152CF6F098BF}"/>
    <cellStyle name="Normal 5 2 4" xfId="577" xr:uid="{00000000-0005-0000-0000-000041020000}"/>
    <cellStyle name="Normal 5 2 4 2" xfId="1331" xr:uid="{8C5BAB06-60CA-4A5B-A7C4-0C7147CC0C5A}"/>
    <cellStyle name="Normal 5 2 4 2 2" xfId="2130" xr:uid="{98EA74D0-0D13-4157-8A51-41C36739A5A8}"/>
    <cellStyle name="Normal 5 2 4 2 2 2" xfId="3827" xr:uid="{118B9879-69E1-4FE1-9CE5-A1AD4C5A2B8D}"/>
    <cellStyle name="Normal 5 2 4 2 3" xfId="2469" xr:uid="{8CBC1922-1D32-4E97-9EFF-051F4A58918D}"/>
    <cellStyle name="Normal 5 2 4 2 3 2" xfId="4165" xr:uid="{152534D6-D80B-4E1C-97B3-112F829E8475}"/>
    <cellStyle name="Normal 5 2 4 2 4" xfId="1797" xr:uid="{17A6C690-BD0C-4D92-80BD-C04903926C33}"/>
    <cellStyle name="Normal 5 2 4 2 4 2" xfId="3495" xr:uid="{1EA3FD53-94DE-4760-B2A3-D1FFC0CEFE91}"/>
    <cellStyle name="Normal 5 2 4 2 5" xfId="3096" xr:uid="{AC912DC9-AE2D-4C96-B9A5-78ADCD0F1449}"/>
    <cellStyle name="Normal 5 2 4 3" xfId="1993" xr:uid="{C5B641B8-6BD2-4403-9738-54A9C03DA536}"/>
    <cellStyle name="Normal 5 2 4 3 2" xfId="3690" xr:uid="{DD104D43-157C-41E5-97AB-E04B198B1CA3}"/>
    <cellStyle name="Normal 5 2 4 4" xfId="2333" xr:uid="{FC48D3F9-78E3-4C69-8ED2-0C37D23678B8}"/>
    <cellStyle name="Normal 5 2 4 4 2" xfId="4029" xr:uid="{04460F1C-BFAE-4DD3-A5F2-E078EFE1C88E}"/>
    <cellStyle name="Normal 5 2 4 5" xfId="1601" xr:uid="{B2B66B7C-0AE2-47D8-BAA5-26ABECCBE507}"/>
    <cellStyle name="Normal 5 2 4 5 2" xfId="3301" xr:uid="{E55F7B41-B089-48FD-81CB-4217E97072AA}"/>
    <cellStyle name="Normal 5 2 4 6" xfId="2740" xr:uid="{73E10D44-E4B3-4973-ADC7-AA7B6CF700BE}"/>
    <cellStyle name="Normal 5 2 4 6 2" xfId="4401" xr:uid="{0A47D907-6966-4D1F-8A21-B449CCC53C03}"/>
    <cellStyle name="Normal 5 2 4 7" xfId="2960" xr:uid="{DD525756-823A-4231-B586-F360545EC343}"/>
    <cellStyle name="Normal 5 2 4 8" xfId="1194" xr:uid="{AE745DA9-4C99-44DE-8693-8FF21B01957E}"/>
    <cellStyle name="Normal 5 2 5" xfId="578" xr:uid="{00000000-0005-0000-0000-000042020000}"/>
    <cellStyle name="Normal 5 2 5 2" xfId="2127" xr:uid="{30A00D5B-4744-4686-B8FF-F8092C193306}"/>
    <cellStyle name="Normal 5 2 5 2 2" xfId="3824" xr:uid="{1E7F12DE-586F-48CE-AF43-FA5A9FAB30C2}"/>
    <cellStyle name="Normal 5 2 5 3" xfId="2466" xr:uid="{E6C0813D-829D-40A6-B3A3-F34C4F91A77C}"/>
    <cellStyle name="Normal 5 2 5 3 2" xfId="4162" xr:uid="{4C9BF7F0-5FC0-4FE9-A32B-4DF7047248C2}"/>
    <cellStyle name="Normal 5 2 5 4" xfId="1708" xr:uid="{E87352A7-6043-4231-804A-947B0AEB052A}"/>
    <cellStyle name="Normal 5 2 5 4 2" xfId="3406" xr:uid="{49B8E5FE-E2EF-4CA1-993D-D19FF267F28B}"/>
    <cellStyle name="Normal 5 2 5 5" xfId="3093" xr:uid="{F591E1B8-6150-409F-83BD-6B252F188EE3}"/>
    <cellStyle name="Normal 5 2 5 6" xfId="1328" xr:uid="{2C49EB07-6BDA-49D7-8DA7-FA69BE5FA252}"/>
    <cellStyle name="Normal 5 2 6" xfId="1904" xr:uid="{74D02625-8A46-4D6B-896D-04ED6EAE1EFB}"/>
    <cellStyle name="Normal 5 2 6 2" xfId="3601" xr:uid="{B9C04F6E-B5F2-44F8-B8D9-D589277D6835}"/>
    <cellStyle name="Normal 5 2 7" xfId="2244" xr:uid="{5B091AD1-210E-4523-8875-BD647AF59E64}"/>
    <cellStyle name="Normal 5 2 7 2" xfId="3940" xr:uid="{A3C7D649-5B28-4AC5-B90D-537E445149DE}"/>
    <cellStyle name="Normal 5 2 8" xfId="1512" xr:uid="{05E55747-1A6E-4167-AB60-F47F6C947FE1}"/>
    <cellStyle name="Normal 5 2 8 2" xfId="3212" xr:uid="{7CA8A5EF-71B2-40BE-8790-C0B7A0D72F81}"/>
    <cellStyle name="Normal 5 2 9" xfId="2737" xr:uid="{C01FDA87-CD38-4816-947D-8CC997BEA940}"/>
    <cellStyle name="Normal 5 2 9 2" xfId="4398" xr:uid="{3059569D-8CAA-44B6-94A3-C1E30AEF92DE}"/>
    <cellStyle name="Normal 5 3" xfId="579" xr:uid="{00000000-0005-0000-0000-000043020000}"/>
    <cellStyle name="Normal 5 3 2" xfId="2574" xr:uid="{2D466A5D-5A22-4B29-A2B6-00A511BF5A2D}"/>
    <cellStyle name="Normal 5 3 3" xfId="1459" xr:uid="{5DB5BEDD-801A-412F-BB3B-EEE1A02EB550}"/>
    <cellStyle name="Normal 5 35" xfId="1460" xr:uid="{E22245A3-F5EC-4049-BC7C-3A441EC4DA41}"/>
    <cellStyle name="Normal 5 4" xfId="580" xr:uid="{00000000-0005-0000-0000-000044020000}"/>
    <cellStyle name="Normal 5 4 2" xfId="581" xr:uid="{00000000-0005-0000-0000-000045020000}"/>
    <cellStyle name="Normal 5 4 2 2" xfId="4253" xr:uid="{1BFE452B-5699-4093-B47D-97D8CF4ED508}"/>
    <cellStyle name="Normal 5 4 3" xfId="2581" xr:uid="{54C1F341-86A1-42FD-B6D9-134A1979DE59}"/>
    <cellStyle name="Normal 5 4 4" xfId="4551" xr:uid="{FD261BBB-26E6-4032-923C-EF2582FA69C0}"/>
    <cellStyle name="Normal 5 47" xfId="1461" xr:uid="{7B2F2657-9680-486C-8C28-21275D39541D}"/>
    <cellStyle name="Normal 5 5" xfId="582" xr:uid="{00000000-0005-0000-0000-000046020000}"/>
    <cellStyle name="Normal 5 5 2" xfId="4552" xr:uid="{6D70291E-7351-40E9-B53A-47AA047FF181}"/>
    <cellStyle name="Normal 5 58" xfId="1462" xr:uid="{E4640D07-82A4-4F7B-A6C4-0BC326D556DB}"/>
    <cellStyle name="Normal 5 6" xfId="583" xr:uid="{00000000-0005-0000-0000-000047020000}"/>
    <cellStyle name="Normal 5 66" xfId="1463" xr:uid="{573E1B70-3D76-4489-9486-2B0C4DE740DE}"/>
    <cellStyle name="Normal 58 2" xfId="584" xr:uid="{00000000-0005-0000-0000-000048020000}"/>
    <cellStyle name="Normal 6" xfId="585" xr:uid="{00000000-0005-0000-0000-000049020000}"/>
    <cellStyle name="Normal 6 2" xfId="586" xr:uid="{00000000-0005-0000-0000-00004A020000}"/>
    <cellStyle name="Normal 6 2 2" xfId="2553" xr:uid="{E7BE96A6-65C6-430A-A854-DEF94CF80124}"/>
    <cellStyle name="Normal 6 2 2 2" xfId="4241" xr:uid="{1FACF831-CF91-4BCB-B828-8AF90A77CD82}"/>
    <cellStyle name="Normal 6 2 3" xfId="1464" xr:uid="{3626C01E-324B-487F-BEA1-081F696DA83B}"/>
    <cellStyle name="Normal 6 3" xfId="587" xr:uid="{00000000-0005-0000-0000-00004B020000}"/>
    <cellStyle name="Normal 6 3 2" xfId="4244" xr:uid="{90BD3995-73AB-421D-9C00-D77A1A7A3503}"/>
    <cellStyle name="Normal 6 3 3" xfId="2561" xr:uid="{7A81A018-9C5E-4C74-929C-6E0C3FC8E162}"/>
    <cellStyle name="Normal 6 3 4" xfId="4554" xr:uid="{F2F739C0-0CF3-4C5E-8292-DD5BA0F65B7C}"/>
    <cellStyle name="Normal 6 4" xfId="588" xr:uid="{00000000-0005-0000-0000-00004C020000}"/>
    <cellStyle name="Normal 6 4 2" xfId="4249" xr:uid="{A015704A-0831-4DB7-B872-E9D9D2F9B8C6}"/>
    <cellStyle name="Normal 6 4 3" xfId="2573" xr:uid="{8AC1B943-5A5A-42C8-8FAC-6A3B6499BB23}"/>
    <cellStyle name="Normal 6 5" xfId="589" xr:uid="{00000000-0005-0000-0000-00004D020000}"/>
    <cellStyle name="Normal 6 6" xfId="4553" xr:uid="{C6B0E61F-9329-4B43-9A30-8857A1059A10}"/>
    <cellStyle name="Normal 7" xfId="590" xr:uid="{00000000-0005-0000-0000-00004E020000}"/>
    <cellStyle name="Normal 7 2" xfId="591" xr:uid="{00000000-0005-0000-0000-00004F020000}"/>
    <cellStyle name="Normal 7 3" xfId="592" xr:uid="{00000000-0005-0000-0000-000050020000}"/>
    <cellStyle name="Normal 7 4" xfId="593" xr:uid="{00000000-0005-0000-0000-000051020000}"/>
    <cellStyle name="Normal 7 5" xfId="594" xr:uid="{00000000-0005-0000-0000-000052020000}"/>
    <cellStyle name="Normal 8" xfId="595" xr:uid="{00000000-0005-0000-0000-000053020000}"/>
    <cellStyle name="Normal 8 2" xfId="596" xr:uid="{00000000-0005-0000-0000-000054020000}"/>
    <cellStyle name="Normal 8 2 2" xfId="597" xr:uid="{00000000-0005-0000-0000-000055020000}"/>
    <cellStyle name="Normal 8 2 3" xfId="1667" xr:uid="{04A23646-8D15-476F-A3B7-58E557FB5700}"/>
    <cellStyle name="Normal 8 2 4" xfId="4555" xr:uid="{9D9E9423-4448-4D06-97B7-3684036EEA4A}"/>
    <cellStyle name="Normal 8 3" xfId="598" xr:uid="{00000000-0005-0000-0000-000056020000}"/>
    <cellStyle name="Normal 8 3 2" xfId="4556" xr:uid="{3D1B5222-6E29-40EE-B950-6A2300F12127}"/>
    <cellStyle name="Normal 8 4" xfId="599" xr:uid="{00000000-0005-0000-0000-000057020000}"/>
    <cellStyle name="Normal 8 5" xfId="600" xr:uid="{00000000-0005-0000-0000-000058020000}"/>
    <cellStyle name="Normal 9" xfId="601" xr:uid="{00000000-0005-0000-0000-000059020000}"/>
    <cellStyle name="Normal 9 2" xfId="602" xr:uid="{00000000-0005-0000-0000-00005A020000}"/>
    <cellStyle name="Normal 9 3" xfId="603" xr:uid="{00000000-0005-0000-0000-00005B020000}"/>
    <cellStyle name="Normal 98" xfId="604" xr:uid="{00000000-0005-0000-0000-00005C020000}"/>
    <cellStyle name="Normal__Vrtić VT_TROŠKOVNIK ZA I FAZU IZVOĐENJA" xfId="605" xr:uid="{00000000-0005-0000-0000-00005D020000}"/>
    <cellStyle name="Normal_Troškovnik Ergović 2" xfId="4597" xr:uid="{892358F5-1A47-4590-A45F-12DB1A0E3113}"/>
    <cellStyle name="Normal1" xfId="606" xr:uid="{00000000-0005-0000-0000-000064020000}"/>
    <cellStyle name="Normal1 2" xfId="607" xr:uid="{00000000-0005-0000-0000-000065020000}"/>
    <cellStyle name="Normal3" xfId="608" xr:uid="{00000000-0005-0000-0000-000066020000}"/>
    <cellStyle name="Normale_Foglio1" xfId="609" xr:uid="{00000000-0005-0000-0000-000067020000}"/>
    <cellStyle name="normálne 2" xfId="610" xr:uid="{00000000-0005-0000-0000-000068020000}"/>
    <cellStyle name="Normalno" xfId="0" builtinId="0"/>
    <cellStyle name="Normalno 10" xfId="611" xr:uid="{00000000-0005-0000-0000-00006A020000}"/>
    <cellStyle name="Normalno 10 2" xfId="612" xr:uid="{00000000-0005-0000-0000-00006B020000}"/>
    <cellStyle name="Normalno 10 3" xfId="613" xr:uid="{00000000-0005-0000-0000-00006C020000}"/>
    <cellStyle name="Normalno 11" xfId="614" xr:uid="{00000000-0005-0000-0000-00006D020000}"/>
    <cellStyle name="Normalno 11 2" xfId="615" xr:uid="{00000000-0005-0000-0000-00006E020000}"/>
    <cellStyle name="Normalno 12" xfId="616" xr:uid="{00000000-0005-0000-0000-00006F020000}"/>
    <cellStyle name="Normalno 12 10" xfId="2741" xr:uid="{5AFF150E-FB80-4132-A3DE-48FCF1B51D23}"/>
    <cellStyle name="Normalno 12 10 2" xfId="4402" xr:uid="{85231C23-F77A-4E88-A067-74FF6AB1EA8B}"/>
    <cellStyle name="Normalno 12 11" xfId="2872" xr:uid="{A5DCC642-BB7F-46B4-9EDC-63A22C8CB34E}"/>
    <cellStyle name="Normalno 12 12" xfId="1106" xr:uid="{84B020DA-6E4D-41B2-B917-8826249C6CED}"/>
    <cellStyle name="Normalno 12 2" xfId="617" xr:uid="{00000000-0005-0000-0000-000070020000}"/>
    <cellStyle name="Normalno 12 2 2" xfId="618" xr:uid="{00000000-0005-0000-0000-000071020000}"/>
    <cellStyle name="Normalno 12 2 2 2" xfId="2132" xr:uid="{65A8F9B5-5C33-414E-BCDD-EE52C4A0BA9C}"/>
    <cellStyle name="Normalno 12 2 2 2 2" xfId="3829" xr:uid="{8DD622EC-1D78-4DE7-A0D8-C15754062974}"/>
    <cellStyle name="Normalno 12 2 2 3" xfId="2471" xr:uid="{F051A92D-CA57-4A75-B90E-32EEC6A21D1F}"/>
    <cellStyle name="Normalno 12 2 2 3 2" xfId="4167" xr:uid="{4E0CEE3E-A1A6-4B20-B6B2-32D3B958F683}"/>
    <cellStyle name="Normalno 12 2 2 4" xfId="1740" xr:uid="{9DDC5328-0BBD-4678-AB8A-1E1ECDBBBC37}"/>
    <cellStyle name="Normalno 12 2 2 4 2" xfId="3438" xr:uid="{2CA18C12-8DD9-44F8-8684-0AEDE6D66791}"/>
    <cellStyle name="Normalno 12 2 2 5" xfId="3098" xr:uid="{2CCFF9F7-55AE-4F21-BB33-6B445F00A512}"/>
    <cellStyle name="Normalno 12 2 2 6" xfId="1333" xr:uid="{5765298A-867D-4F57-99FE-E8C19F913DA6}"/>
    <cellStyle name="Normalno 12 2 3" xfId="1936" xr:uid="{3D1AA23B-DA67-470F-B316-B8055F000D3F}"/>
    <cellStyle name="Normalno 12 2 3 2" xfId="3633" xr:uid="{3FBF6E7E-89D3-4876-828D-92EF4509C9C7}"/>
    <cellStyle name="Normalno 12 2 4" xfId="2276" xr:uid="{F014F046-2E2E-40D1-8A38-62DFE281FC97}"/>
    <cellStyle name="Normalno 12 2 4 2" xfId="3972" xr:uid="{639EDFFD-1DFB-44C1-92EB-4D56A4DB0EB7}"/>
    <cellStyle name="Normalno 12 2 5" xfId="1544" xr:uid="{C3B63713-F426-4BDF-9282-77EC21352A16}"/>
    <cellStyle name="Normalno 12 2 5 2" xfId="3244" xr:uid="{1322E3C9-E385-4BBD-A5EB-9EEAC06E141A}"/>
    <cellStyle name="Normalno 12 2 6" xfId="2742" xr:uid="{D282128B-5768-4EEE-BACD-7C5B33E11F85}"/>
    <cellStyle name="Normalno 12 2 6 2" xfId="4403" xr:uid="{FF5A1AFE-A8E3-46B7-8A1F-34C2F3494618}"/>
    <cellStyle name="Normalno 12 2 7" xfId="2903" xr:uid="{11FAA1E8-3DA8-47F7-96D5-B6D9D7DDF6AB}"/>
    <cellStyle name="Normalno 12 2 8" xfId="1137" xr:uid="{5E415E99-6422-4267-ADE1-F9C9B4879E79}"/>
    <cellStyle name="Normalno 12 2 9" xfId="4557" xr:uid="{FD77E3D2-97C9-429A-8399-ED5C5CEDD554}"/>
    <cellStyle name="Normalno 12 3" xfId="619" xr:uid="{00000000-0005-0000-0000-000072020000}"/>
    <cellStyle name="Normalno 12 3 2" xfId="1334" xr:uid="{997371A8-C2D0-46FF-9581-7E649265A7C1}"/>
    <cellStyle name="Normalno 12 3 2 2" xfId="2133" xr:uid="{C469D478-A13A-4646-8822-84F0516C505D}"/>
    <cellStyle name="Normalno 12 3 2 2 2" xfId="3830" xr:uid="{F18F64A6-951F-46BE-BF19-8BC1A3DCEB1B}"/>
    <cellStyle name="Normalno 12 3 2 3" xfId="2472" xr:uid="{A1F96CFB-8A8C-4D21-930D-0DA1E2DF86CC}"/>
    <cellStyle name="Normalno 12 3 2 3 2" xfId="4168" xr:uid="{EAA512A8-5415-4621-BAD0-FC2A038BF11A}"/>
    <cellStyle name="Normalno 12 3 2 4" xfId="1769" xr:uid="{D45A1862-1BBF-4ECD-A4EB-CCE02859A954}"/>
    <cellStyle name="Normalno 12 3 2 4 2" xfId="3467" xr:uid="{7D68F82F-5077-46F4-BA1F-F00E81B3D5C7}"/>
    <cellStyle name="Normalno 12 3 2 5" xfId="3099" xr:uid="{8CC5F65E-F349-4104-8CA5-7B420EA9A1F0}"/>
    <cellStyle name="Normalno 12 3 3" xfId="1965" xr:uid="{A52F8024-D658-4627-A293-4DFD360C4E07}"/>
    <cellStyle name="Normalno 12 3 3 2" xfId="3662" xr:uid="{C397B386-DB53-4415-9971-A4D963EACDC0}"/>
    <cellStyle name="Normalno 12 3 4" xfId="2305" xr:uid="{C28313B6-ECC7-4C62-85CF-F5031D0E3F04}"/>
    <cellStyle name="Normalno 12 3 4 2" xfId="4001" xr:uid="{AAABFADB-C957-42DD-AE0B-5BE9629D59DE}"/>
    <cellStyle name="Normalno 12 3 5" xfId="1573" xr:uid="{37985AF3-A258-4D67-B288-301373E6163C}"/>
    <cellStyle name="Normalno 12 3 5 2" xfId="3273" xr:uid="{221112FF-BE19-465E-9E71-FAC022A14955}"/>
    <cellStyle name="Normalno 12 3 6" xfId="2743" xr:uid="{CAC3BF1F-D4E9-4821-A4D7-BAB39F5C30DE}"/>
    <cellStyle name="Normalno 12 3 6 2" xfId="4404" xr:uid="{0EDC1A86-ABAB-4163-978A-3370287E39EE}"/>
    <cellStyle name="Normalno 12 3 7" xfId="2932" xr:uid="{EB6CC8CC-4B4C-49D4-A46E-0177F7385559}"/>
    <cellStyle name="Normalno 12 3 8" xfId="1166" xr:uid="{401D4ED6-CDA2-4C2E-8391-B8778F33E580}"/>
    <cellStyle name="Normalno 12 4" xfId="620" xr:uid="{00000000-0005-0000-0000-000073020000}"/>
    <cellStyle name="Normalno 12 4 2" xfId="1335" xr:uid="{9687E7CD-3164-45DF-9274-7C46C11D9511}"/>
    <cellStyle name="Normalno 12 4 2 2" xfId="2134" xr:uid="{8096BA37-3738-4590-92B4-23206BDE766C}"/>
    <cellStyle name="Normalno 12 4 2 2 2" xfId="3831" xr:uid="{DBB51635-FA23-4852-8ACE-04C1BEB6BC9D}"/>
    <cellStyle name="Normalno 12 4 2 3" xfId="2473" xr:uid="{FFCE306B-5AFA-465F-AA07-F951B5CF575B}"/>
    <cellStyle name="Normalno 12 4 2 3 2" xfId="4169" xr:uid="{D7CDA6A2-0182-41F0-8930-B7CA1B8AF228}"/>
    <cellStyle name="Normalno 12 4 2 4" xfId="1798" xr:uid="{39B337EE-EC5A-4BBC-94A0-145C96BE5D00}"/>
    <cellStyle name="Normalno 12 4 2 4 2" xfId="3496" xr:uid="{6ACAE153-BAFE-4289-8396-CA7F5595F8D9}"/>
    <cellStyle name="Normalno 12 4 2 5" xfId="3100" xr:uid="{EAD91D5A-C67B-4BC0-BA5D-8A4860B547E6}"/>
    <cellStyle name="Normalno 12 4 3" xfId="1994" xr:uid="{D84F821F-9765-4355-AD82-E5FFDA1DC458}"/>
    <cellStyle name="Normalno 12 4 3 2" xfId="3691" xr:uid="{FB2C23B6-86A4-4FFE-B551-1F354D4C0396}"/>
    <cellStyle name="Normalno 12 4 4" xfId="2334" xr:uid="{4F366E17-A173-45F2-B955-69583DF97C9F}"/>
    <cellStyle name="Normalno 12 4 4 2" xfId="4030" xr:uid="{6A58C9E1-89E1-44ED-8BC1-E7F8AEFD6D04}"/>
    <cellStyle name="Normalno 12 4 5" xfId="1602" xr:uid="{FA1156D3-EAAC-45A1-B833-2A6E89AE1270}"/>
    <cellStyle name="Normalno 12 4 5 2" xfId="3302" xr:uid="{43A9C164-3C4B-4025-9323-80C04860504F}"/>
    <cellStyle name="Normalno 12 4 6" xfId="2744" xr:uid="{28A4B253-0205-42AC-BC58-B2A70D5DEC1F}"/>
    <cellStyle name="Normalno 12 4 6 2" xfId="4405" xr:uid="{5921A241-E416-4787-80EE-48BB7862E3D6}"/>
    <cellStyle name="Normalno 12 4 7" xfId="2961" xr:uid="{5EA3B406-E0F9-46EE-B4CB-C2C9DBECF8C4}"/>
    <cellStyle name="Normalno 12 4 8" xfId="1195" xr:uid="{63B4DC6F-EDD4-46EC-9A9D-536E4C712ACF}"/>
    <cellStyle name="Normalno 12 5" xfId="621" xr:uid="{00000000-0005-0000-0000-000074020000}"/>
    <cellStyle name="Normalno 12 5 2" xfId="2131" xr:uid="{1B901750-7FF5-4120-9950-73667D05483B}"/>
    <cellStyle name="Normalno 12 5 2 2" xfId="3828" xr:uid="{274202EA-B494-49C6-AFF7-7CB9225D69AA}"/>
    <cellStyle name="Normalno 12 5 3" xfId="2470" xr:uid="{999FFDE3-21FE-4C34-93F3-5CDAE7DE0FA8}"/>
    <cellStyle name="Normalno 12 5 3 2" xfId="4166" xr:uid="{E1791F27-6227-4F2E-99C5-8127ED215B44}"/>
    <cellStyle name="Normalno 12 5 4" xfId="1709" xr:uid="{BB1A0340-E7FA-4F2D-9A54-23A465CF2484}"/>
    <cellStyle name="Normalno 12 5 4 2" xfId="3407" xr:uid="{75E9B459-E833-45F9-8BCE-B1BAC4E9D4D9}"/>
    <cellStyle name="Normalno 12 5 5" xfId="3097" xr:uid="{A913AB0B-FE99-42B2-B648-F9DC58AAC052}"/>
    <cellStyle name="Normalno 12 5 6" xfId="1332" xr:uid="{58A2BB99-568A-4091-BCE0-A11629C7DD7B}"/>
    <cellStyle name="Normalno 12 6" xfId="1905" xr:uid="{04ACF3B3-4450-43D3-9358-4F09CB3A9630}"/>
    <cellStyle name="Normalno 12 6 2" xfId="3602" xr:uid="{8B2DB549-E8EC-4292-A9D7-8B52B79C5459}"/>
    <cellStyle name="Normalno 12 7" xfId="2245" xr:uid="{E353EE21-0DCB-431B-BF84-8D47CD44DE96}"/>
    <cellStyle name="Normalno 12 7 2" xfId="3941" xr:uid="{B2E9B8CA-C8CC-45FF-A1E2-D8F5D344CA9D}"/>
    <cellStyle name="Normalno 12 8" xfId="1513" xr:uid="{2D9CF876-BC65-4A47-93E0-60FA2B822C2A}"/>
    <cellStyle name="Normalno 12 8 2" xfId="3213" xr:uid="{9E23FC4F-A8DC-4D0B-B793-69B800B6F52A}"/>
    <cellStyle name="Normalno 12 9" xfId="2582" xr:uid="{2406C272-9ABF-4FC5-ABF0-25D306BE4E41}"/>
    <cellStyle name="Normalno 12 9 2" xfId="4254" xr:uid="{FFC54377-F7A5-4DD9-8C37-32B8B2F2DB29}"/>
    <cellStyle name="Normalno 13" xfId="622" xr:uid="{00000000-0005-0000-0000-000075020000}"/>
    <cellStyle name="Normalno 13 2" xfId="623" xr:uid="{00000000-0005-0000-0000-000076020000}"/>
    <cellStyle name="Normalno 13 3" xfId="624" xr:uid="{00000000-0005-0000-0000-000077020000}"/>
    <cellStyle name="Normalno 14" xfId="625" xr:uid="{00000000-0005-0000-0000-000078020000}"/>
    <cellStyle name="Normalno 14 2" xfId="626" xr:uid="{00000000-0005-0000-0000-000079020000}"/>
    <cellStyle name="Normalno 14 3" xfId="627" xr:uid="{00000000-0005-0000-0000-00007A020000}"/>
    <cellStyle name="Normalno 15" xfId="628" xr:uid="{00000000-0005-0000-0000-00007B020000}"/>
    <cellStyle name="Normalno 16" xfId="629" xr:uid="{00000000-0005-0000-0000-00007C020000}"/>
    <cellStyle name="Normalno 16 2" xfId="630" xr:uid="{00000000-0005-0000-0000-00007D020000}"/>
    <cellStyle name="Normalno 16 2 2" xfId="631" xr:uid="{00000000-0005-0000-0000-00007E020000}"/>
    <cellStyle name="Normalno 16 3" xfId="2572" xr:uid="{6E71CC4D-4E9E-40A3-907E-9E6CDF36A477}"/>
    <cellStyle name="Normalno 17" xfId="632" xr:uid="{00000000-0005-0000-0000-00007F020000}"/>
    <cellStyle name="Normalno 17 10" xfId="2894" xr:uid="{A282016D-6752-42CF-847C-1AD7677DF959}"/>
    <cellStyle name="Normalno 17 11" xfId="1128" xr:uid="{18FEB174-282E-4B2F-B491-A3FC67786433}"/>
    <cellStyle name="Normalno 17 12" xfId="4558" xr:uid="{8C0EBE36-755D-4EFA-AE52-2CF915B6D48E}"/>
    <cellStyle name="Normalno 17 2" xfId="633" xr:uid="{00000000-0005-0000-0000-000080020000}"/>
    <cellStyle name="Normalno 17 2 2" xfId="1337" xr:uid="{43EE48ED-1BD5-4888-8A2B-9E3A7C474B62}"/>
    <cellStyle name="Normalno 17 2 2 2" xfId="2136" xr:uid="{24A3A2FF-B6E4-4ECA-9E24-2FE9DD73721E}"/>
    <cellStyle name="Normalno 17 2 2 2 2" xfId="3833" xr:uid="{E93D754E-4364-4DC6-8A99-0BF234C2A7C0}"/>
    <cellStyle name="Normalno 17 2 2 3" xfId="2475" xr:uid="{AB6F1E39-FF02-4F7D-9C14-5CD98CEAEC82}"/>
    <cellStyle name="Normalno 17 2 2 3 2" xfId="4171" xr:uid="{1769C04F-E8F5-4644-B3DA-ADAF4840D35E}"/>
    <cellStyle name="Normalno 17 2 2 4" xfId="1760" xr:uid="{2DB0F65A-D20B-4B5E-B0DE-58CDFFC0B416}"/>
    <cellStyle name="Normalno 17 2 2 4 2" xfId="3458" xr:uid="{2F8DE323-DAC5-4A47-A6EE-29C4E8DF8C4F}"/>
    <cellStyle name="Normalno 17 2 2 5" xfId="3102" xr:uid="{B1FE6BF5-15E1-441B-B411-EC297F1F68BC}"/>
    <cellStyle name="Normalno 17 2 3" xfId="1956" xr:uid="{18BDECBF-B504-4F84-BA81-CFDFF5A8E581}"/>
    <cellStyle name="Normalno 17 2 3 2" xfId="3653" xr:uid="{F9E501D5-D8B5-4EA3-B1B9-360B6BAEF73C}"/>
    <cellStyle name="Normalno 17 2 4" xfId="2296" xr:uid="{F3CE3BAE-4CA4-4832-B01A-491DB10D8273}"/>
    <cellStyle name="Normalno 17 2 4 2" xfId="3992" xr:uid="{FBEE3F3E-D1F7-4F87-9970-46015E1FDD5D}"/>
    <cellStyle name="Normalno 17 2 5" xfId="1564" xr:uid="{8699AE08-BF3F-4F23-84D2-E3AFEE1B0CF6}"/>
    <cellStyle name="Normalno 17 2 5 2" xfId="3264" xr:uid="{FF98BE5F-1066-445E-BCF5-56E7A16F2BD7}"/>
    <cellStyle name="Normalno 17 2 6" xfId="2746" xr:uid="{0869FC95-335A-4098-A3A1-D20081BD8465}"/>
    <cellStyle name="Normalno 17 2 6 2" xfId="4407" xr:uid="{8F49A3D9-BFD5-4716-962C-712F6CE52EE1}"/>
    <cellStyle name="Normalno 17 2 7" xfId="2923" xr:uid="{89CF7567-A370-4C03-AF5B-7D270D7022FA}"/>
    <cellStyle name="Normalno 17 2 8" xfId="1157" xr:uid="{7C7F3B09-255D-4731-9373-BB0786DED344}"/>
    <cellStyle name="Normalno 17 3" xfId="634" xr:uid="{00000000-0005-0000-0000-000081020000}"/>
    <cellStyle name="Normalno 17 3 2" xfId="1338" xr:uid="{CF8CDA03-4E56-4F2D-9891-4C1C433C6449}"/>
    <cellStyle name="Normalno 17 3 2 2" xfId="2137" xr:uid="{E550929B-3159-4B02-97E7-996E536FA813}"/>
    <cellStyle name="Normalno 17 3 2 2 2" xfId="3834" xr:uid="{B14C8D2F-A6A4-4908-B256-A34C7861FBA9}"/>
    <cellStyle name="Normalno 17 3 2 3" xfId="2476" xr:uid="{CA2B1F43-2A62-47A4-84C9-D1E31D85D603}"/>
    <cellStyle name="Normalno 17 3 2 3 2" xfId="4172" xr:uid="{A4FC1ABC-DDD7-479A-8F1A-3373BF01B2DC}"/>
    <cellStyle name="Normalno 17 3 2 4" xfId="1789" xr:uid="{5DABACCC-71B0-4672-88C2-4A87850852FE}"/>
    <cellStyle name="Normalno 17 3 2 4 2" xfId="3487" xr:uid="{BEDFD580-E091-4E99-A8A1-6FBE4AD63E1A}"/>
    <cellStyle name="Normalno 17 3 2 5" xfId="3103" xr:uid="{E65977D6-33AD-483C-9F00-EEBA8983425E}"/>
    <cellStyle name="Normalno 17 3 3" xfId="1985" xr:uid="{F09B0BE0-1638-4F81-A7B0-213EA4ED324A}"/>
    <cellStyle name="Normalno 17 3 3 2" xfId="3682" xr:uid="{0AF80D68-F2EC-45C3-8BD1-B134A7CD9843}"/>
    <cellStyle name="Normalno 17 3 4" xfId="2325" xr:uid="{C6AC6FF7-5A71-4DB8-8A98-591C28F4B6C3}"/>
    <cellStyle name="Normalno 17 3 4 2" xfId="4021" xr:uid="{EC09171A-D796-4644-91B7-0F568F37C2EC}"/>
    <cellStyle name="Normalno 17 3 5" xfId="1593" xr:uid="{958DC043-2BD9-47F6-9A0F-B9D1552BA2D6}"/>
    <cellStyle name="Normalno 17 3 5 2" xfId="3293" xr:uid="{9EFF52F6-5504-4346-A026-3F219DD59749}"/>
    <cellStyle name="Normalno 17 3 6" xfId="2747" xr:uid="{395DFE87-C5F5-4095-B278-E5FA67A3BBDF}"/>
    <cellStyle name="Normalno 17 3 6 2" xfId="4408" xr:uid="{B83A33E6-8DA6-4651-84A4-A559098A6D1C}"/>
    <cellStyle name="Normalno 17 3 7" xfId="2952" xr:uid="{6312D823-C879-4EC9-AD27-71DF2642D998}"/>
    <cellStyle name="Normalno 17 3 8" xfId="1186" xr:uid="{F9E9B0C2-D33B-44B4-9405-7E19F054C05A}"/>
    <cellStyle name="Normalno 17 4" xfId="635" xr:uid="{00000000-0005-0000-0000-000082020000}"/>
    <cellStyle name="Normalno 17 4 2" xfId="1339" xr:uid="{F51C8C61-0AE8-4280-8CC5-D83867A6CF9D}"/>
    <cellStyle name="Normalno 17 4 2 2" xfId="2138" xr:uid="{AD353AD9-1E40-4DED-BC8C-DE431B7C93AA}"/>
    <cellStyle name="Normalno 17 4 2 2 2" xfId="3835" xr:uid="{F534D2B2-0E3E-4261-9C59-9B7559B86234}"/>
    <cellStyle name="Normalno 17 4 2 3" xfId="2477" xr:uid="{A54D82BF-7D18-47D8-AF92-8B493660AD40}"/>
    <cellStyle name="Normalno 17 4 2 3 2" xfId="4173" xr:uid="{EE6E20FF-46EA-4083-BC70-1ED81829D90A}"/>
    <cellStyle name="Normalno 17 4 2 4" xfId="1818" xr:uid="{D696C326-8AD9-4FC0-9D79-654970955E2B}"/>
    <cellStyle name="Normalno 17 4 2 4 2" xfId="3516" xr:uid="{F6B0E542-E996-4239-8047-5A18E65BC77C}"/>
    <cellStyle name="Normalno 17 4 2 5" xfId="3104" xr:uid="{E576BD05-C82B-4B63-8DCA-EAFB32C59732}"/>
    <cellStyle name="Normalno 17 4 3" xfId="2014" xr:uid="{DB5BBDAF-D5FD-4F6F-960A-B6D8BB3D2A51}"/>
    <cellStyle name="Normalno 17 4 3 2" xfId="3711" xr:uid="{1E6B36E3-163E-4F53-9BD7-73C9588A6FDC}"/>
    <cellStyle name="Normalno 17 4 4" xfId="2354" xr:uid="{234F4764-7BC6-4406-BECB-DF42AFF20678}"/>
    <cellStyle name="Normalno 17 4 4 2" xfId="4050" xr:uid="{4CBB52AF-F5B7-475B-9FA7-B6CCEDEDF2A0}"/>
    <cellStyle name="Normalno 17 4 5" xfId="1622" xr:uid="{794030E6-9822-4311-86B9-5DDE9D166E6E}"/>
    <cellStyle name="Normalno 17 4 5 2" xfId="3322" xr:uid="{BC8B2A1E-6E5E-4B5D-A07A-BC8525C5943D}"/>
    <cellStyle name="Normalno 17 4 6" xfId="2748" xr:uid="{923718D3-5922-43B2-B420-4543EBCF9A55}"/>
    <cellStyle name="Normalno 17 4 6 2" xfId="4409" xr:uid="{F7E42187-D8AE-4F89-9A22-6B9E492D8498}"/>
    <cellStyle name="Normalno 17 4 7" xfId="2981" xr:uid="{3A6989AB-031A-4C8E-AD75-D76A8AF21AA4}"/>
    <cellStyle name="Normalno 17 4 8" xfId="1215" xr:uid="{ED1603FC-566C-40F9-B18D-831F7DD59E57}"/>
    <cellStyle name="Normalno 17 5" xfId="636" xr:uid="{00000000-0005-0000-0000-000083020000}"/>
    <cellStyle name="Normalno 17 5 2" xfId="2135" xr:uid="{25813672-504C-4262-A938-B41B475390AA}"/>
    <cellStyle name="Normalno 17 5 2 2" xfId="3832" xr:uid="{640ACE95-9AFF-4718-8EB2-B73C82FA2C8E}"/>
    <cellStyle name="Normalno 17 5 3" xfId="2474" xr:uid="{1564D880-4357-456C-8931-CDFAEF6E636E}"/>
    <cellStyle name="Normalno 17 5 3 2" xfId="4170" xr:uid="{5B47BD2C-E44A-444E-92CB-08D5BBE08DBE}"/>
    <cellStyle name="Normalno 17 5 4" xfId="1731" xr:uid="{5E6809CB-BB54-46AD-B084-97548D5178A1}"/>
    <cellStyle name="Normalno 17 5 4 2" xfId="3429" xr:uid="{962C1AE8-11C1-41E2-B2DB-A70A34AD7F4D}"/>
    <cellStyle name="Normalno 17 5 5" xfId="3101" xr:uid="{536789D2-E616-4DC6-9333-1E48BBFAE307}"/>
    <cellStyle name="Normalno 17 5 6" xfId="1336" xr:uid="{C5497144-8366-4586-9AE6-1A3B4218B6EF}"/>
    <cellStyle name="Normalno 17 6" xfId="637" xr:uid="{00000000-0005-0000-0000-000084020000}"/>
    <cellStyle name="Normalno 17 6 2" xfId="3624" xr:uid="{4D7E797E-E390-4287-B896-D9B7981B5067}"/>
    <cellStyle name="Normalno 17 6 3" xfId="1927" xr:uid="{D14C0209-E2C2-44DC-9B76-7A03CFE21B14}"/>
    <cellStyle name="Normalno 17 7" xfId="2267" xr:uid="{DD3154EB-6A08-4B93-A630-72F7977D4CD0}"/>
    <cellStyle name="Normalno 17 7 2" xfId="2552" xr:uid="{C68DBB90-B718-42F9-839C-0AA83C055D21}"/>
    <cellStyle name="Normalno 17 7 3" xfId="3963" xr:uid="{2DFA02C4-46E4-43FC-89AF-DCABE2A718CE}"/>
    <cellStyle name="Normalno 17 8" xfId="1535" xr:uid="{BCABA561-B9D7-4F98-B2F2-056CCC82EAEE}"/>
    <cellStyle name="Normalno 17 8 2" xfId="3235" xr:uid="{7B88B6C3-B6DE-42BB-9EDF-197B39B23120}"/>
    <cellStyle name="Normalno 17 9" xfId="2745" xr:uid="{E0249664-EEA7-40F8-B64D-C2C3E04EB102}"/>
    <cellStyle name="Normalno 17 9 2" xfId="4406" xr:uid="{19E4A243-A0C5-4846-898C-90AC1EE4F5C3}"/>
    <cellStyle name="Normalno 18" xfId="638" xr:uid="{00000000-0005-0000-0000-000085020000}"/>
    <cellStyle name="Normalno 18 2" xfId="639" xr:uid="{00000000-0005-0000-0000-000086020000}"/>
    <cellStyle name="Normalno 18 3" xfId="640" xr:uid="{00000000-0005-0000-0000-000087020000}"/>
    <cellStyle name="Normalno 18 3 2" xfId="4247" xr:uid="{0E8786E0-A3FF-450D-917F-13FB74CE5CF6}"/>
    <cellStyle name="Normalno 18 3 3" xfId="2569" xr:uid="{4BB5F0DF-1745-452E-BB2B-56A8E689A94E}"/>
    <cellStyle name="Normalno 18 4" xfId="641" xr:uid="{00000000-0005-0000-0000-000088020000}"/>
    <cellStyle name="Normalno 18 5" xfId="4559" xr:uid="{EEAE87AA-9276-41CA-B1B7-96772F6821F0}"/>
    <cellStyle name="Normalno 19" xfId="642" xr:uid="{00000000-0005-0000-0000-000089020000}"/>
    <cellStyle name="Normalno 19 10" xfId="1216" xr:uid="{69011278-BEE7-4739-B7F4-260545549C55}"/>
    <cellStyle name="Normalno 19 11" xfId="4560" xr:uid="{89222F59-6355-4700-8F90-5711723716DA}"/>
    <cellStyle name="Normalno 19 2" xfId="1340" xr:uid="{82A77432-99A3-4FEF-9BC2-B3C7431F20A1}"/>
    <cellStyle name="Normalno 19 2 2" xfId="1824" xr:uid="{722D1195-1871-43EF-8F2D-A2D4445BEB0E}"/>
    <cellStyle name="Normalno 19 2 2 2" xfId="3521" xr:uid="{CD6B91B2-4497-4ADE-8275-4184F672A345}"/>
    <cellStyle name="Normalno 19 2 3" xfId="2017" xr:uid="{E655E092-A9A6-4B36-9BE7-7699C657FACA}"/>
    <cellStyle name="Normalno 19 2 3 2" xfId="3714" xr:uid="{A01DBFCE-961A-4369-AF58-9C4C4B88327F}"/>
    <cellStyle name="Normalno 19 2 4" xfId="2358" xr:uid="{A1DDD9F2-A21A-48E4-94E6-27998F84A17C}"/>
    <cellStyle name="Normalno 19 2 4 2" xfId="4054" xr:uid="{0B8A188F-02EC-4A75-B91B-5C73FA6FDA4B}"/>
    <cellStyle name="Normalno 19 2 5" xfId="1625" xr:uid="{3B6EFABC-7CFE-4DA9-80F5-D60FFE5206B2}"/>
    <cellStyle name="Normalno 19 2 5 2" xfId="3325" xr:uid="{FC8648EC-DDBF-468E-BF72-69BFE8ED57E6}"/>
    <cellStyle name="Normalno 19 2 6" xfId="3105" xr:uid="{4F201568-4368-4431-ABE4-657D7EC2D5D0}"/>
    <cellStyle name="Normalno 19 3" xfId="1669" xr:uid="{4F12C179-8F84-46FB-89BD-F5FC2928CA3F}"/>
    <cellStyle name="Normalno 19 3 2" xfId="1866" xr:uid="{E4A7EA72-37DA-4361-ABEC-607E3078DA66}"/>
    <cellStyle name="Normalno 19 3 2 2" xfId="3563" xr:uid="{B943D161-B16E-403E-B001-B41B1225063A}"/>
    <cellStyle name="Normalno 19 3 3" xfId="2139" xr:uid="{EA78FB42-D54B-4A26-A4C7-24DC94C48074}"/>
    <cellStyle name="Normalno 19 3 3 2" xfId="3836" xr:uid="{E428DBD6-3C14-47DB-BBF9-4191837D55C7}"/>
    <cellStyle name="Normalno 19 3 4" xfId="2478" xr:uid="{C3FACBFE-EB3E-4350-97BF-CFC4DA9262A6}"/>
    <cellStyle name="Normalno 19 3 4 2" xfId="4174" xr:uid="{CB879C06-6A25-4DDD-A225-3F62024AB878}"/>
    <cellStyle name="Normalno 19 3 5" xfId="3367" xr:uid="{24C696B7-FBE7-44DB-9241-2D1BD6CE0084}"/>
    <cellStyle name="Normalno 19 4" xfId="1819" xr:uid="{36C4F61D-62E7-4285-8B0B-AE726E310D57}"/>
    <cellStyle name="Normalno 19 4 2" xfId="3517" xr:uid="{3837C5CB-C5AA-4886-B708-97AB8A8DEED2}"/>
    <cellStyle name="Normalno 19 5" xfId="2015" xr:uid="{3855404F-00CE-4721-9BC6-25B687D48B41}"/>
    <cellStyle name="Normalno 19 5 2" xfId="3712" xr:uid="{774F7866-16EA-49BE-8497-E1D85C02F827}"/>
    <cellStyle name="Normalno 19 6" xfId="2355" xr:uid="{AC1AD60C-94B8-4C73-B6AB-D1E57D8ADEAB}"/>
    <cellStyle name="Normalno 19 6 2" xfId="4051" xr:uid="{344F471D-74D1-4821-B39A-CBFDF8F55F27}"/>
    <cellStyle name="Normalno 19 7" xfId="1623" xr:uid="{48E5764F-5DDF-46BD-A0EC-BB37DE5C7160}"/>
    <cellStyle name="Normalno 19 7 2" xfId="3323" xr:uid="{348C61BB-F73A-4D5F-8959-159AEF7783E5}"/>
    <cellStyle name="Normalno 19 8" xfId="2749" xr:uid="{14CF2763-A34F-4186-8E5A-60799B5BAB69}"/>
    <cellStyle name="Normalno 19 8 2" xfId="4410" xr:uid="{23396CF3-576F-4882-9531-0243EEC49B7A}"/>
    <cellStyle name="Normalno 19 9" xfId="2982" xr:uid="{8AD971B1-1B48-454E-B69C-3D606688E2FF}"/>
    <cellStyle name="Normalno 2" xfId="643" xr:uid="{00000000-0005-0000-0000-00008A020000}"/>
    <cellStyle name="Normalno 2 10" xfId="644" xr:uid="{00000000-0005-0000-0000-00008B020000}"/>
    <cellStyle name="Normalno 2 11" xfId="645" xr:uid="{00000000-0005-0000-0000-00008C020000}"/>
    <cellStyle name="Normalno 2 11 2" xfId="646" xr:uid="{00000000-0005-0000-0000-00008D020000}"/>
    <cellStyle name="Normalno 2 11 2 2" xfId="2141" xr:uid="{EE985996-8A1D-4B5E-BE54-EF901064C690}"/>
    <cellStyle name="Normalno 2 11 2 2 2" xfId="3838" xr:uid="{D3A944FA-6275-467F-82A2-8E460DA5F48E}"/>
    <cellStyle name="Normalno 2 11 2 3" xfId="2480" xr:uid="{939C5A36-6158-4A94-85DB-530614E96048}"/>
    <cellStyle name="Normalno 2 11 2 3 2" xfId="4176" xr:uid="{C0E348F4-3564-4E06-84D5-3D8A506F7BAF}"/>
    <cellStyle name="Normalno 2 11 2 4" xfId="1735" xr:uid="{62BB85B8-58B5-4E44-9B1F-4D5B7D0A465A}"/>
    <cellStyle name="Normalno 2 11 2 4 2" xfId="3433" xr:uid="{CEBA77FE-8BD6-4D0A-B941-2103830AD960}"/>
    <cellStyle name="Normalno 2 11 2 5" xfId="3107" xr:uid="{80D5B9EA-7C0F-4133-993A-C0B9B086B7CA}"/>
    <cellStyle name="Normalno 2 11 2 6" xfId="1342" xr:uid="{3B1E30CB-F2B6-45FD-BD82-C361A28A8288}"/>
    <cellStyle name="Normalno 2 11 3" xfId="1931" xr:uid="{EFB27763-C311-4C15-822C-C0764951E1E2}"/>
    <cellStyle name="Normalno 2 11 3 2" xfId="3628" xr:uid="{F48CBD99-05DD-4CBB-A514-763C60666F36}"/>
    <cellStyle name="Normalno 2 11 4" xfId="2271" xr:uid="{5F25CE22-5D0F-49F5-B090-0A37857F1CD4}"/>
    <cellStyle name="Normalno 2 11 4 2" xfId="3967" xr:uid="{F53C0A62-1D05-4B2B-994C-EF0D39714295}"/>
    <cellStyle name="Normalno 2 11 5" xfId="1539" xr:uid="{F6F53B8E-50B4-4A79-8A74-158141F7EE56}"/>
    <cellStyle name="Normalno 2 11 5 2" xfId="3239" xr:uid="{DC03B816-6374-424D-93DE-FAB37F87677B}"/>
    <cellStyle name="Normalno 2 11 6" xfId="2751" xr:uid="{5318CB30-1BE4-41E4-AD7A-48E983A80A37}"/>
    <cellStyle name="Normalno 2 11 6 2" xfId="4412" xr:uid="{56440055-C46D-4F35-9727-C94FFB04A530}"/>
    <cellStyle name="Normalno 2 11 7" xfId="2898" xr:uid="{7E0E440E-1EDC-41E7-BB8C-A2A60272397B}"/>
    <cellStyle name="Normalno 2 11 8" xfId="1132" xr:uid="{124CC405-D259-47D1-97DC-8C2BA1BB35DF}"/>
    <cellStyle name="Normalno 2 11 9" xfId="4562" xr:uid="{F34F40EE-33A7-489A-9B1D-AF488A87A84E}"/>
    <cellStyle name="Normalno 2 12" xfId="647" xr:uid="{00000000-0005-0000-0000-00008E020000}"/>
    <cellStyle name="Normalno 2 12 2" xfId="1343" xr:uid="{E55DFAEF-EFA9-485D-84F3-C0C4F45C60CE}"/>
    <cellStyle name="Normalno 2 12 2 2" xfId="2142" xr:uid="{42B4D0F4-4715-4D14-9F9E-6E6785CE43FD}"/>
    <cellStyle name="Normalno 2 12 2 2 2" xfId="3839" xr:uid="{CC8615A0-289C-431A-9071-93A57C5421CF}"/>
    <cellStyle name="Normalno 2 12 2 3" xfId="2481" xr:uid="{E8917178-FBA4-4FF9-98A6-B76E3C706C30}"/>
    <cellStyle name="Normalno 2 12 2 3 2" xfId="4177" xr:uid="{E4C40C19-5A04-4660-89FE-F010A1B72BCF}"/>
    <cellStyle name="Normalno 2 12 2 4" xfId="1764" xr:uid="{FBA88458-21A1-4B90-9A5E-DFB570EFFB9A}"/>
    <cellStyle name="Normalno 2 12 2 4 2" xfId="3462" xr:uid="{D49E8FE6-78E3-4BC3-A4CD-6242397FF546}"/>
    <cellStyle name="Normalno 2 12 2 5" xfId="3108" xr:uid="{1724839B-9052-440D-B0DA-1E65FE85B4CD}"/>
    <cellStyle name="Normalno 2 12 3" xfId="1960" xr:uid="{71BBCB33-B764-4334-8418-1CE6C357BE7F}"/>
    <cellStyle name="Normalno 2 12 3 2" xfId="3657" xr:uid="{0A42C2B1-8B88-47BD-B6EF-42A680C23A9D}"/>
    <cellStyle name="Normalno 2 12 4" xfId="2300" xr:uid="{BED2A7C3-4284-45DF-A01A-856BD79EDF6F}"/>
    <cellStyle name="Normalno 2 12 4 2" xfId="3996" xr:uid="{FFBF3101-6BC4-4801-8BF9-2578F3786211}"/>
    <cellStyle name="Normalno 2 12 5" xfId="1568" xr:uid="{D46CB2A9-DA50-4DF2-A19C-7097EEFAECFB}"/>
    <cellStyle name="Normalno 2 12 5 2" xfId="3268" xr:uid="{A7EC8FCA-31A8-4CA0-A502-961BA65C425D}"/>
    <cellStyle name="Normalno 2 12 6" xfId="2752" xr:uid="{1817081E-76C9-412A-B1E6-AEA6D3DF5377}"/>
    <cellStyle name="Normalno 2 12 6 2" xfId="4413" xr:uid="{C8D5769B-3989-47BA-BE11-66666E72F42C}"/>
    <cellStyle name="Normalno 2 12 7" xfId="2927" xr:uid="{675AF928-8B01-44AB-A763-DF9F2EBF8729}"/>
    <cellStyle name="Normalno 2 12 8" xfId="1161" xr:uid="{E7F0A4EC-ED6A-4638-B8BD-926606E570DA}"/>
    <cellStyle name="Normalno 2 13" xfId="648" xr:uid="{00000000-0005-0000-0000-00008F020000}"/>
    <cellStyle name="Normalno 2 13 2" xfId="1344" xr:uid="{472BBD85-C9EE-4EEA-9F95-4EECDC83C256}"/>
    <cellStyle name="Normalno 2 13 2 2" xfId="2143" xr:uid="{02F6BFA4-0E84-43BB-9CE5-FAAD376AE551}"/>
    <cellStyle name="Normalno 2 13 2 2 2" xfId="3840" xr:uid="{0CC3E3F4-614E-40A0-B6AC-66B45EEAF41D}"/>
    <cellStyle name="Normalno 2 13 2 3" xfId="2482" xr:uid="{A03AB759-7EA7-499A-B73C-408C31A7F7D4}"/>
    <cellStyle name="Normalno 2 13 2 3 2" xfId="4178" xr:uid="{90E6AC79-0F7F-4999-BA27-A0220273409B}"/>
    <cellStyle name="Normalno 2 13 2 4" xfId="1793" xr:uid="{26DDD0A8-BAAB-4F29-AF24-36F900207AD9}"/>
    <cellStyle name="Normalno 2 13 2 4 2" xfId="3491" xr:uid="{C3E7AE4B-FD5C-48BC-98F4-1AC950549855}"/>
    <cellStyle name="Normalno 2 13 2 5" xfId="3109" xr:uid="{44F836A9-6216-4EF9-877C-CFFFB05D79A4}"/>
    <cellStyle name="Normalno 2 13 3" xfId="1989" xr:uid="{17E702DB-7C17-4BE5-A401-38629FB8434F}"/>
    <cellStyle name="Normalno 2 13 3 2" xfId="3686" xr:uid="{33E9A28F-84F3-455B-81DA-228EDC9FC6A5}"/>
    <cellStyle name="Normalno 2 13 4" xfId="2329" xr:uid="{3399336A-863F-4D2A-892A-B376C9D57D83}"/>
    <cellStyle name="Normalno 2 13 4 2" xfId="4025" xr:uid="{7DC424B5-6815-4A9D-9524-86ECAFAEA597}"/>
    <cellStyle name="Normalno 2 13 5" xfId="1597" xr:uid="{D91AA008-D33E-48F3-8834-1E7AAD736AAC}"/>
    <cellStyle name="Normalno 2 13 5 2" xfId="3297" xr:uid="{9B1BD444-3FD6-400D-A780-DB823F454A67}"/>
    <cellStyle name="Normalno 2 13 6" xfId="2753" xr:uid="{65AC323A-D373-4EB4-B1D7-829E68E9BDE2}"/>
    <cellStyle name="Normalno 2 13 6 2" xfId="4414" xr:uid="{AE63F5AD-55E5-4711-B2A9-1B572B12B6A3}"/>
    <cellStyle name="Normalno 2 13 7" xfId="2956" xr:uid="{875F8F44-33BE-4469-BBFC-189203F3BE5F}"/>
    <cellStyle name="Normalno 2 13 8" xfId="1190" xr:uid="{0A9C027B-7E66-450C-AECC-8EEBE722B82A}"/>
    <cellStyle name="Normalno 2 14" xfId="649" xr:uid="{00000000-0005-0000-0000-000090020000}"/>
    <cellStyle name="Normalno 2 14 2" xfId="1821" xr:uid="{767CB212-5576-442D-9F2D-D43F682B3A51}"/>
    <cellStyle name="Normalno 2 14 2 2" xfId="3519" xr:uid="{A968F66B-A7D5-4235-B467-9BB5D45306CF}"/>
    <cellStyle name="Normalno 2 14 3" xfId="1859" xr:uid="{1EF01AB9-17E6-4A25-B1E8-93AD268801B2}"/>
    <cellStyle name="Normalno 2 14 3 2" xfId="3556" xr:uid="{A9A93C39-638D-4CBA-9F58-A57D9AC23104}"/>
    <cellStyle name="Normalno 2 14 4" xfId="2140" xr:uid="{73FE0D67-CC64-44EA-B8C0-3D5A2BCAF8D6}"/>
    <cellStyle name="Normalno 2 14 4 2" xfId="3837" xr:uid="{E264C396-2DF4-4315-B1B1-5DF0FBCEBAA5}"/>
    <cellStyle name="Normalno 2 14 5" xfId="2479" xr:uid="{16B5EAEE-89F9-4786-90AC-ECECCA078B56}"/>
    <cellStyle name="Normalno 2 14 5 2" xfId="4175" xr:uid="{A80C3210-0C4C-4729-AD6B-8415966B9D19}"/>
    <cellStyle name="Normalno 2 14 6" xfId="1660" xr:uid="{64550404-07E1-4B00-B9E8-BFC4012D1920}"/>
    <cellStyle name="Normalno 2 14 6 2" xfId="3360" xr:uid="{40F43800-1ACB-4B38-B086-BF61EC836D83}"/>
    <cellStyle name="Normalno 2 14 7" xfId="2984" xr:uid="{D34C7B0F-D6B4-4F5C-994B-29BFA57F8C4A}"/>
    <cellStyle name="Normalno 2 14 8" xfId="1218" xr:uid="{B0F028CB-EE23-4665-B433-7B4CDD3ABDA1}"/>
    <cellStyle name="Normalno 2 15" xfId="1341" xr:uid="{72903F53-A75E-45F9-837C-EA7A78FBEC35}"/>
    <cellStyle name="Normalno 2 15 2" xfId="1704" xr:uid="{EEEDF5AF-3E23-468E-B9DF-918FD3C0C15E}"/>
    <cellStyle name="Normalno 2 15 2 2" xfId="3402" xr:uid="{B9D03142-80D0-40BC-8D61-6507A909E757}"/>
    <cellStyle name="Normalno 2 15 3" xfId="2570" xr:uid="{116A4C7D-A83C-4CE7-B2E8-E7A8ED29B41B}"/>
    <cellStyle name="Normalno 2 15 3 2" xfId="4248" xr:uid="{1F3ABFE2-C6B9-45B3-8846-EC4AB98714AB}"/>
    <cellStyle name="Normalno 2 15 4" xfId="3106" xr:uid="{BBE884DF-BB46-41CA-893B-F4F3808663A8}"/>
    <cellStyle name="Normalno 2 16" xfId="1901" xr:uid="{733AD006-0EA4-4F19-896B-C3799BFBDBE6}"/>
    <cellStyle name="Normalno 2 16 2" xfId="3598" xr:uid="{D6A2EEF8-7C0F-4EF7-B2AF-BAB9B0CE3D97}"/>
    <cellStyle name="Normalno 2 17" xfId="2240" xr:uid="{19D4F6F6-9398-421C-B638-96582924BD70}"/>
    <cellStyle name="Normalno 2 17 2" xfId="3936" xr:uid="{4AA2CF3C-C722-42C1-855F-B93DE75DEF72}"/>
    <cellStyle name="Normalno 2 18" xfId="1509" xr:uid="{93972013-6312-4B41-98CB-DD084F8D0C4D}"/>
    <cellStyle name="Normalno 2 18 2" xfId="3209" xr:uid="{91156312-6ED7-4683-BFC1-1DB9C722E8E4}"/>
    <cellStyle name="Normalno 2 19" xfId="2750" xr:uid="{52120D99-E2C9-44D8-9079-DDB12428D430}"/>
    <cellStyle name="Normalno 2 19 2" xfId="4411" xr:uid="{0A4C0D46-47A6-4058-AE08-A752A29CE960}"/>
    <cellStyle name="Normalno 2 2" xfId="650" xr:uid="{00000000-0005-0000-0000-000091020000}"/>
    <cellStyle name="Normalno 2 2 2" xfId="651" xr:uid="{00000000-0005-0000-0000-000092020000}"/>
    <cellStyle name="Normalno 2 2_KTC-Pakrac_TC+BP_GHV-TROŠKOVNIK" xfId="652" xr:uid="{00000000-0005-0000-0000-000093020000}"/>
    <cellStyle name="Normalno 2 20" xfId="2867" xr:uid="{6BB8B606-2407-4F2C-9AB1-466FA6C02213}"/>
    <cellStyle name="Normalno 2 21" xfId="1101" xr:uid="{029ACE65-CBCA-4A65-A4CB-B19B4C297C16}"/>
    <cellStyle name="Normalno 2 22" xfId="4561" xr:uid="{FEA84186-CFC0-4092-86F0-AF741F1086F8}"/>
    <cellStyle name="Normalno 2 23" xfId="4512" xr:uid="{E8CE56F4-FD39-4C2A-B3AC-397EEE6B475B}"/>
    <cellStyle name="Normalno 2 3" xfId="653" xr:uid="{00000000-0005-0000-0000-000094020000}"/>
    <cellStyle name="Normalno 2 3 2" xfId="654" xr:uid="{00000000-0005-0000-0000-000095020000}"/>
    <cellStyle name="Normalno 2 4" xfId="655" xr:uid="{00000000-0005-0000-0000-000096020000}"/>
    <cellStyle name="Normalno 2 5" xfId="656" xr:uid="{00000000-0005-0000-0000-000097020000}"/>
    <cellStyle name="Normalno 2 6" xfId="657" xr:uid="{00000000-0005-0000-0000-000098020000}"/>
    <cellStyle name="Normalno 2 7" xfId="658" xr:uid="{00000000-0005-0000-0000-000099020000}"/>
    <cellStyle name="Normalno 2 8" xfId="659" xr:uid="{00000000-0005-0000-0000-00009A020000}"/>
    <cellStyle name="Normalno 2 9" xfId="660" xr:uid="{00000000-0005-0000-0000-00009B020000}"/>
    <cellStyle name="Normalno 2_KTC-Pakrac_TC+BP_GHV-TROŠKOVNIK" xfId="661" xr:uid="{00000000-0005-0000-0000-00009C020000}"/>
    <cellStyle name="Normalno 20" xfId="662" xr:uid="{00000000-0005-0000-0000-00009D020000}"/>
    <cellStyle name="Normalno 20 2" xfId="1825" xr:uid="{B735FA2C-3DCE-4D82-8EEF-B00E370DB08B}"/>
    <cellStyle name="Normalno 20 2 2" xfId="3522" xr:uid="{A117A349-EF40-49C6-AAC2-FC3C5F31ED6A}"/>
    <cellStyle name="Normalno 20 3" xfId="2018" xr:uid="{AF48F30A-F1EF-4B46-9668-8F4A179BD96F}"/>
    <cellStyle name="Normalno 20 3 2" xfId="3715" xr:uid="{8E160D05-D1E5-4AD1-9118-451BCA5AB743}"/>
    <cellStyle name="Normalno 20 4" xfId="3171" xr:uid="{A165F888-5A81-4A1E-A333-CDC65580929E}"/>
    <cellStyle name="Normalno 20 5" xfId="1407" xr:uid="{3FA2492E-823B-4D05-A528-05E81FF495AD}"/>
    <cellStyle name="Normalno 21" xfId="663" xr:uid="{00000000-0005-0000-0000-00009E020000}"/>
    <cellStyle name="Normalno 21 2" xfId="1863" xr:uid="{3C699423-7C91-420E-A6ED-5BAC324BD60A}"/>
    <cellStyle name="Normalno 21 2 2" xfId="3560" xr:uid="{A843A8FF-6756-42EA-AC8C-7D9A4A031AE5}"/>
    <cellStyle name="Normalno 21 3" xfId="3176" xr:uid="{EC7FD771-BF4C-40C7-9191-A6142BC15E50}"/>
    <cellStyle name="Normalno 21 4" xfId="1473" xr:uid="{21E2FB39-9A16-41DC-94AB-55DB0A0049F1}"/>
    <cellStyle name="Normalno 22" xfId="1503" xr:uid="{9EF53151-AE92-4416-8690-E8B2937DB457}"/>
    <cellStyle name="Normalno 22 2" xfId="3203" xr:uid="{2865EEA1-F735-4338-9151-943770DE4415}"/>
    <cellStyle name="Normalno 23" xfId="2579" xr:uid="{ADA0DADA-8EC2-44C5-BACF-61121B8C58E3}"/>
    <cellStyle name="Normalno 23 2" xfId="4251" xr:uid="{04335403-A659-4197-9A5B-99F8A10572A5}"/>
    <cellStyle name="Normalno 24" xfId="4493" xr:uid="{010F5AC0-D476-4C05-84C0-A283027D4DDA}"/>
    <cellStyle name="Normalno 25" xfId="4581" xr:uid="{6A865258-5584-4CDC-AEDC-5AD4E6112B78}"/>
    <cellStyle name="Normalno 27" xfId="664" xr:uid="{00000000-0005-0000-0000-00009F020000}"/>
    <cellStyle name="Normalno 27 2" xfId="1864" xr:uid="{B52FF61B-21AD-4DA1-AAA2-7027C435E131}"/>
    <cellStyle name="Normalno 27 2 2" xfId="3561" xr:uid="{BC72AD2C-0F5F-4C59-B657-B53AD2C5A529}"/>
    <cellStyle name="Normalno 27 2 3" xfId="4564" xr:uid="{4D93DE7D-82C8-4F7F-B13D-5E7057743EBC}"/>
    <cellStyle name="Normalno 27 3" xfId="2019" xr:uid="{F4D5A3F6-24CE-43FE-A059-0D6500D06E4B}"/>
    <cellStyle name="Normalno 27 3 2" xfId="3716" xr:uid="{21AA7024-6C09-4194-8B46-37B529291ABE}"/>
    <cellStyle name="Normalno 27 4" xfId="2357" xr:uid="{7A80F6F5-3B73-4C5F-8ED5-2682E35C131E}"/>
    <cellStyle name="Normalno 27 4 2" xfId="4053" xr:uid="{A81D2B24-0670-491F-85A9-44A035C75D5A}"/>
    <cellStyle name="Normalno 27 5" xfId="2583" xr:uid="{4472782E-43D6-4354-9C95-0A6DE63AA468}"/>
    <cellStyle name="Normalno 27 5 2" xfId="4255" xr:uid="{34B93328-D44C-4528-B3C2-179F7C62742C}"/>
    <cellStyle name="Normalno 27 6" xfId="3365" xr:uid="{0185FAA5-9185-4A2A-BF0D-430A02AE5E05}"/>
    <cellStyle name="Normalno 27 7" xfId="1665" xr:uid="{80809D2B-DCF4-472C-97EA-53E021E4CEA6}"/>
    <cellStyle name="Normalno 27 8" xfId="4563" xr:uid="{415D481F-C280-4E06-A76A-620929E35818}"/>
    <cellStyle name="Normalno 3" xfId="665" xr:uid="{00000000-0005-0000-0000-0000A0020000}"/>
    <cellStyle name="Normalno 3 10" xfId="666" xr:uid="{00000000-0005-0000-0000-0000A1020000}"/>
    <cellStyle name="Normalno 3 2" xfId="667" xr:uid="{00000000-0005-0000-0000-0000A2020000}"/>
    <cellStyle name="Normalno 3 2 2" xfId="668" xr:uid="{00000000-0005-0000-0000-0000A3020000}"/>
    <cellStyle name="Normalno 3 2 2 2" xfId="669" xr:uid="{00000000-0005-0000-0000-0000A4020000}"/>
    <cellStyle name="Normalno 3 3" xfId="670" xr:uid="{00000000-0005-0000-0000-0000A5020000}"/>
    <cellStyle name="Normalno 3 4" xfId="671" xr:uid="{00000000-0005-0000-0000-0000A6020000}"/>
    <cellStyle name="Normalno 3 4 2" xfId="672" xr:uid="{00000000-0005-0000-0000-0000A7020000}"/>
    <cellStyle name="Normalno 3 4 2 2" xfId="673" xr:uid="{00000000-0005-0000-0000-0000A8020000}"/>
    <cellStyle name="Normalno 3 4 2 2 2" xfId="3841" xr:uid="{1E568DD4-F562-42B1-B4EF-58E0BFBE0784}"/>
    <cellStyle name="Normalno 3 4 2 2 3" xfId="2144" xr:uid="{1597CB40-9904-4006-BF2A-960D2C480370}"/>
    <cellStyle name="Normalno 3 4 2 3" xfId="2483" xr:uid="{6469FDCD-73B6-404D-A33E-1101F93D6E0B}"/>
    <cellStyle name="Normalno 3 4 2 3 2" xfId="4179" xr:uid="{B34FF123-5FA6-480F-839C-914206EC2D14}"/>
    <cellStyle name="Normalno 3 4 2 4" xfId="1710" xr:uid="{E236B63F-C880-400B-A3E8-59AE21281DC4}"/>
    <cellStyle name="Normalno 3 4 2 4 2" xfId="3408" xr:uid="{DC14B3CB-B727-443C-9962-ECE11EE75EBF}"/>
    <cellStyle name="Normalno 3 4 2 5" xfId="2755" xr:uid="{3371B761-9C50-4E0C-ABB6-52A1F5849350}"/>
    <cellStyle name="Normalno 3 4 2 5 2" xfId="4416" xr:uid="{5A7F672A-7C46-480E-A673-1FF6C4CA2CED}"/>
    <cellStyle name="Normalno 3 4 2 6" xfId="3110" xr:uid="{854A9EAC-FFBE-425C-9717-FE9CAB6EE4CA}"/>
    <cellStyle name="Normalno 3 4 2 7" xfId="1345" xr:uid="{F445A614-FC59-47A8-8B31-923FF83627CC}"/>
    <cellStyle name="Normalno 3 4 3" xfId="674" xr:uid="{00000000-0005-0000-0000-0000A9020000}"/>
    <cellStyle name="Normalno 3 4 3 2" xfId="675" xr:uid="{00000000-0005-0000-0000-0000AA020000}"/>
    <cellStyle name="Normalno 3 4 3 2 2" xfId="3603" xr:uid="{D6B43E9D-D573-41DE-8773-E70758AB2CCB}"/>
    <cellStyle name="Normalno 3 4 3 3" xfId="1906" xr:uid="{BCDB5679-B609-4A97-988A-438F1B4D9A18}"/>
    <cellStyle name="Normalno 3 4 4" xfId="676" xr:uid="{00000000-0005-0000-0000-0000AB020000}"/>
    <cellStyle name="Normalno 3 4 4 2" xfId="3942" xr:uid="{913A4996-9305-4740-BDE5-3F5E921D9B52}"/>
    <cellStyle name="Normalno 3 4 4 3" xfId="2246" xr:uid="{F6849EB0-7626-4EEB-971E-4101085B2219}"/>
    <cellStyle name="Normalno 3 4 5" xfId="677" xr:uid="{00000000-0005-0000-0000-0000AC020000}"/>
    <cellStyle name="Normalno 3 4 5 2" xfId="3214" xr:uid="{0500AD93-9C52-4F44-BA98-534069103C76}"/>
    <cellStyle name="Normalno 3 4 5 3" xfId="1514" xr:uid="{CE902E48-86FE-4622-91C1-1E6983667B3C}"/>
    <cellStyle name="Normalno 3 4 6" xfId="678" xr:uid="{00000000-0005-0000-0000-0000AD020000}"/>
    <cellStyle name="Normalno 3 4 6 2" xfId="4415" xr:uid="{4089BE8B-E62C-48FA-9A5F-10626B7AB057}"/>
    <cellStyle name="Normalno 3 4 6 3" xfId="2754" xr:uid="{DDD064C0-3C27-4F79-9B7D-347D339A273A}"/>
    <cellStyle name="Normalno 3 4 7" xfId="2873" xr:uid="{296BE567-952B-4E17-82C2-1E584C48E587}"/>
    <cellStyle name="Normalno 3 4 8" xfId="1107" xr:uid="{73AE666B-8F2A-4291-8799-5883C4AD804A}"/>
    <cellStyle name="Normalno 3 4 9" xfId="4565" xr:uid="{9E7FA33A-D43E-48E4-AA84-14C180774431}"/>
    <cellStyle name="Normalno 3 5" xfId="679" xr:uid="{00000000-0005-0000-0000-0000AE020000}"/>
    <cellStyle name="Normalno 3 5 2" xfId="680" xr:uid="{00000000-0005-0000-0000-0000AF020000}"/>
    <cellStyle name="Normalno 3 5 2 2" xfId="681" xr:uid="{00000000-0005-0000-0000-0000B0020000}"/>
    <cellStyle name="Normalno 3 5 2 2 2" xfId="4245" xr:uid="{CF1F402F-0D92-45A4-91FB-B3B8DB9A8E9A}"/>
    <cellStyle name="Normalno 3 5 2 2 3" xfId="2562" xr:uid="{FF99794E-FC57-46EC-A041-9F4FE274EA1F}"/>
    <cellStyle name="Normalno 3 5 2 3" xfId="2145" xr:uid="{1B2FC70B-CEE9-491C-9D3F-805F60B388A6}"/>
    <cellStyle name="Normalno 3 5 3" xfId="682" xr:uid="{00000000-0005-0000-0000-0000B1020000}"/>
    <cellStyle name="Normalno 3 5 3 2" xfId="683" xr:uid="{00000000-0005-0000-0000-0000B2020000}"/>
    <cellStyle name="Normalno 3 5 3 2 2" xfId="3362" xr:uid="{772B8924-246C-48AD-BDA8-7B994508B1DA}"/>
    <cellStyle name="Normalno 3 5 3 3" xfId="1662" xr:uid="{AB44E0DD-A836-410D-8FBC-B31BD2CE8436}"/>
    <cellStyle name="Normalno 3 5 4" xfId="684" xr:uid="{00000000-0005-0000-0000-0000B3020000}"/>
    <cellStyle name="Normalno 3 5 5" xfId="685" xr:uid="{00000000-0005-0000-0000-0000B4020000}"/>
    <cellStyle name="Normalno 3 5 6" xfId="1346" xr:uid="{4DAE29DF-28D3-4BA8-989D-994199098A52}"/>
    <cellStyle name="Normalno 3 5 7" xfId="4566" xr:uid="{86A50557-23C6-4CF9-B1F2-84350A6FF550}"/>
    <cellStyle name="Normalno 3 6" xfId="686" xr:uid="{00000000-0005-0000-0000-0000B5020000}"/>
    <cellStyle name="Normalno 3 6 2" xfId="687" xr:uid="{00000000-0005-0000-0000-0000B6020000}"/>
    <cellStyle name="Normalno 3 6 2 2" xfId="688" xr:uid="{00000000-0005-0000-0000-0000B7020000}"/>
    <cellStyle name="Normalno 3 6 3" xfId="689" xr:uid="{00000000-0005-0000-0000-0000B8020000}"/>
    <cellStyle name="Normalno 3 6 4" xfId="4567" xr:uid="{16A16812-DE8C-4957-86C4-DA7F2FE913F0}"/>
    <cellStyle name="Normalno 3 7" xfId="690" xr:uid="{00000000-0005-0000-0000-0000B9020000}"/>
    <cellStyle name="Normalno 3 7 2" xfId="691" xr:uid="{00000000-0005-0000-0000-0000BA020000}"/>
    <cellStyle name="Normalno 3 7 2 2" xfId="692" xr:uid="{00000000-0005-0000-0000-0000BB020000}"/>
    <cellStyle name="Normalno 3 7 3" xfId="693" xr:uid="{00000000-0005-0000-0000-0000BC020000}"/>
    <cellStyle name="Normalno 3 8" xfId="694" xr:uid="{00000000-0005-0000-0000-0000BD020000}"/>
    <cellStyle name="Normalno 3 8 2" xfId="695" xr:uid="{00000000-0005-0000-0000-0000BE020000}"/>
    <cellStyle name="Normalno 3 9" xfId="696" xr:uid="{00000000-0005-0000-0000-0000BF020000}"/>
    <cellStyle name="Normalno 3_KTC-Pakrac_TC+BP_GHV-TROŠKOVNIK" xfId="697" xr:uid="{00000000-0005-0000-0000-0000C0020000}"/>
    <cellStyle name="Normalno 4" xfId="698" xr:uid="{00000000-0005-0000-0000-0000C1020000}"/>
    <cellStyle name="Normalno 4 2" xfId="699" xr:uid="{00000000-0005-0000-0000-0000C2020000}"/>
    <cellStyle name="Normalno 4 2 2" xfId="700" xr:uid="{00000000-0005-0000-0000-0000C3020000}"/>
    <cellStyle name="Normalno 4 2 2 2" xfId="701" xr:uid="{00000000-0005-0000-0000-0000C4020000}"/>
    <cellStyle name="Normalno 4 2 3" xfId="702" xr:uid="{00000000-0005-0000-0000-0000C5020000}"/>
    <cellStyle name="Normalno 4 3" xfId="703" xr:uid="{00000000-0005-0000-0000-0000C6020000}"/>
    <cellStyle name="Normalno 4 3 10" xfId="1108" xr:uid="{79B1D079-F63B-43E1-8005-56DCD3D59783}"/>
    <cellStyle name="Normalno 4 3 11" xfId="4568" xr:uid="{284881CF-C7AF-416A-B58E-CC5C7B3DD8BF}"/>
    <cellStyle name="Normalno 4 3 2" xfId="704" xr:uid="{00000000-0005-0000-0000-0000C7020000}"/>
    <cellStyle name="Normalno 4 3 2 2" xfId="705" xr:uid="{00000000-0005-0000-0000-0000C8020000}"/>
    <cellStyle name="Normalno 4 3 2 2 2" xfId="706" xr:uid="{00000000-0005-0000-0000-0000C9020000}"/>
    <cellStyle name="Normalno 4 3 2 2 2 2" xfId="3842" xr:uid="{3DF5A838-C521-4723-8695-17E1C6AE2A1D}"/>
    <cellStyle name="Normalno 4 3 2 2 3" xfId="2146" xr:uid="{8917ABB3-6ED3-4497-B0F3-84CBCDD23BF8}"/>
    <cellStyle name="Normalno 4 3 2 3" xfId="707" xr:uid="{00000000-0005-0000-0000-0000CA020000}"/>
    <cellStyle name="Normalno 4 3 2 3 2" xfId="708" xr:uid="{00000000-0005-0000-0000-0000CB020000}"/>
    <cellStyle name="Normalno 4 3 2 3 2 2" xfId="4180" xr:uid="{8C2D342A-A0A6-468A-BDBE-CACCB04CCDE5}"/>
    <cellStyle name="Normalno 4 3 2 3 3" xfId="2484" xr:uid="{491DBCE9-9764-4A69-A214-CCFA9BB73A0B}"/>
    <cellStyle name="Normalno 4 3 2 4" xfId="709" xr:uid="{00000000-0005-0000-0000-0000CC020000}"/>
    <cellStyle name="Normalno 4 3 2 4 2" xfId="3409" xr:uid="{8797CD1A-E032-4B6E-B571-A343EC01CF63}"/>
    <cellStyle name="Normalno 4 3 2 4 3" xfId="1711" xr:uid="{FEA3D91C-F535-4768-9E02-DAEC1280D8E9}"/>
    <cellStyle name="Normalno 4 3 2 5" xfId="710" xr:uid="{00000000-0005-0000-0000-0000CD020000}"/>
    <cellStyle name="Normalno 4 3 2 5 2" xfId="4418" xr:uid="{EDE2B0C3-CE9E-45B8-BF0C-930959ECD7B7}"/>
    <cellStyle name="Normalno 4 3 2 5 3" xfId="2757" xr:uid="{4334A3C2-E98D-4DBD-B05F-D1E7A8D2FA9C}"/>
    <cellStyle name="Normalno 4 3 2 6" xfId="3111" xr:uid="{CF502A5A-2F40-475E-9D75-096648BA2396}"/>
    <cellStyle name="Normalno 4 3 2 7" xfId="1347" xr:uid="{51974FFC-88AB-4E94-ACC4-D174D8E5F757}"/>
    <cellStyle name="Normalno 4 3 2 8" xfId="4569" xr:uid="{3D24FD26-4708-45C9-AB0B-6561260B3F66}"/>
    <cellStyle name="Normalno 4 3 3" xfId="711" xr:uid="{00000000-0005-0000-0000-0000CE020000}"/>
    <cellStyle name="Normalno 4 3 3 2" xfId="712" xr:uid="{00000000-0005-0000-0000-0000CF020000}"/>
    <cellStyle name="Normalno 4 3 3 2 2" xfId="713" xr:uid="{00000000-0005-0000-0000-0000D0020000}"/>
    <cellStyle name="Normalno 4 3 3 2 3" xfId="3604" xr:uid="{8161CE18-1010-444D-B458-85F40AFB3FB3}"/>
    <cellStyle name="Normalno 4 3 3 3" xfId="714" xr:uid="{00000000-0005-0000-0000-0000D1020000}"/>
    <cellStyle name="Normalno 4 3 3 4" xfId="1907" xr:uid="{EE39495E-0A66-4F3B-8E7C-EA91C8729BD1}"/>
    <cellStyle name="Normalno 4 3 4" xfId="715" xr:uid="{00000000-0005-0000-0000-0000D2020000}"/>
    <cellStyle name="Normalno 4 3 4 2" xfId="716" xr:uid="{00000000-0005-0000-0000-0000D3020000}"/>
    <cellStyle name="Normalno 4 3 4 2 2" xfId="717" xr:uid="{00000000-0005-0000-0000-0000D4020000}"/>
    <cellStyle name="Normalno 4 3 4 2 3" xfId="3943" xr:uid="{37C2BB3B-041A-4E1F-9F67-642062427FC9}"/>
    <cellStyle name="Normalno 4 3 4 3" xfId="718" xr:uid="{00000000-0005-0000-0000-0000D5020000}"/>
    <cellStyle name="Normalno 4 3 4 4" xfId="2247" xr:uid="{7C9FA9D3-9686-46F2-946D-0453FFDA4AF4}"/>
    <cellStyle name="Normalno 4 3 5" xfId="719" xr:uid="{00000000-0005-0000-0000-0000D6020000}"/>
    <cellStyle name="Normalno 4 3 5 2" xfId="720" xr:uid="{00000000-0005-0000-0000-0000D7020000}"/>
    <cellStyle name="Normalno 4 3 5 2 2" xfId="3215" xr:uid="{2BC92DC2-603A-45FF-9E02-7217AD6E1C61}"/>
    <cellStyle name="Normalno 4 3 5 3" xfId="1515" xr:uid="{7726C426-A8F3-4D0B-AB44-16C2B52EFFCD}"/>
    <cellStyle name="Normalno 4 3 6" xfId="721" xr:uid="{00000000-0005-0000-0000-0000D8020000}"/>
    <cellStyle name="Normalno 4 3 6 2" xfId="722" xr:uid="{00000000-0005-0000-0000-0000D9020000}"/>
    <cellStyle name="Normalno 4 3 6 2 2" xfId="4417" xr:uid="{430F58FF-4B6B-4FEC-BD6A-80EE0C825E4A}"/>
    <cellStyle name="Normalno 4 3 6 3" xfId="2756" xr:uid="{562747FE-2F44-4221-A0A7-C5146FB86238}"/>
    <cellStyle name="Normalno 4 3 7" xfId="723" xr:uid="{00000000-0005-0000-0000-0000DA020000}"/>
    <cellStyle name="Normalno 4 3 7 2" xfId="2874" xr:uid="{87E90C9C-A9B5-4765-B32E-A419620C16BA}"/>
    <cellStyle name="Normalno 4 3 8" xfId="724" xr:uid="{00000000-0005-0000-0000-0000DB020000}"/>
    <cellStyle name="Normalno 4 3 9" xfId="725" xr:uid="{00000000-0005-0000-0000-0000DC020000}"/>
    <cellStyle name="Normalno 4 4" xfId="726" xr:uid="{00000000-0005-0000-0000-0000DD020000}"/>
    <cellStyle name="Normalno 4 5" xfId="727" xr:uid="{00000000-0005-0000-0000-0000DE020000}"/>
    <cellStyle name="Normalno 4 7" xfId="4492" xr:uid="{61B4DCA7-4D34-4A26-9A55-89038CBC3023}"/>
    <cellStyle name="Normalno 4_KTC-Pakrac_TC+BP_GHV-TROŠKOVNIK" xfId="728" xr:uid="{00000000-0005-0000-0000-0000DF020000}"/>
    <cellStyle name="Normalno 5" xfId="729" xr:uid="{00000000-0005-0000-0000-0000E0020000}"/>
    <cellStyle name="Normalno 5 2" xfId="730" xr:uid="{00000000-0005-0000-0000-0000E1020000}"/>
    <cellStyle name="Normalno 5 3" xfId="731" xr:uid="{00000000-0005-0000-0000-0000E2020000}"/>
    <cellStyle name="Normalno 5 3 10" xfId="2875" xr:uid="{EEDBDE02-2673-45FE-8FED-84388B8C5A7A}"/>
    <cellStyle name="Normalno 5 3 11" xfId="1109" xr:uid="{4201CD5F-E4CB-40EA-B4DA-373B197B0DC0}"/>
    <cellStyle name="Normalno 5 3 2" xfId="732" xr:uid="{00000000-0005-0000-0000-0000E3020000}"/>
    <cellStyle name="Normalno 5 3 2 2" xfId="1349" xr:uid="{AF7D2541-4972-4501-B83E-05BE81A1355C}"/>
    <cellStyle name="Normalno 5 3 2 2 2" xfId="2148" xr:uid="{37949DA5-40FD-4E4B-A44B-F8CD6746D014}"/>
    <cellStyle name="Normalno 5 3 2 2 2 2" xfId="3844" xr:uid="{0D8D692F-B0EF-4C3E-8212-001EE8AA2439}"/>
    <cellStyle name="Normalno 5 3 2 2 3" xfId="2486" xr:uid="{4055DB33-6197-4ACE-8F89-97D9EC934095}"/>
    <cellStyle name="Normalno 5 3 2 2 3 2" xfId="4182" xr:uid="{28A407A9-F799-4522-A247-B0F9F55E3AF3}"/>
    <cellStyle name="Normalno 5 3 2 2 4" xfId="1741" xr:uid="{E3A2FDD4-F6DC-46D5-BC75-340FEC644E53}"/>
    <cellStyle name="Normalno 5 3 2 2 4 2" xfId="3439" xr:uid="{9CFE83A6-BD7C-4B21-80E5-9210639DB03C}"/>
    <cellStyle name="Normalno 5 3 2 2 5" xfId="3113" xr:uid="{41F6836C-77AD-403B-9899-00C8F9D346EB}"/>
    <cellStyle name="Normalno 5 3 2 3" xfId="1937" xr:uid="{2BC51B9C-B4E7-4231-9B53-0F0D029F82A2}"/>
    <cellStyle name="Normalno 5 3 2 3 2" xfId="3634" xr:uid="{186BAC8E-6269-423E-83DA-FE9397938EE7}"/>
    <cellStyle name="Normalno 5 3 2 4" xfId="2277" xr:uid="{F8B08932-F0E1-4365-A391-FDC38F7F929F}"/>
    <cellStyle name="Normalno 5 3 2 4 2" xfId="3973" xr:uid="{968B34FC-6293-4C3A-83BB-19F4ABCCA7C6}"/>
    <cellStyle name="Normalno 5 3 2 5" xfId="1545" xr:uid="{5149E434-D54E-420F-A816-6EAD83CCF420}"/>
    <cellStyle name="Normalno 5 3 2 5 2" xfId="3245" xr:uid="{15F98F01-C772-46A8-BB03-ABCDDC02A40E}"/>
    <cellStyle name="Normalno 5 3 2 6" xfId="2759" xr:uid="{BBDE5840-11B1-400E-B4BD-FA974B7648C1}"/>
    <cellStyle name="Normalno 5 3 2 6 2" xfId="4420" xr:uid="{1765E195-9A3B-4750-BCEA-630A6CBFD744}"/>
    <cellStyle name="Normalno 5 3 2 7" xfId="2904" xr:uid="{A699927A-49AB-40E7-ABA5-1CE49E343FD0}"/>
    <cellStyle name="Normalno 5 3 2 8" xfId="1138" xr:uid="{D405E5AE-98C2-43B1-B8BF-63F17F1FFB52}"/>
    <cellStyle name="Normalno 5 3 3" xfId="733" xr:uid="{00000000-0005-0000-0000-0000E4020000}"/>
    <cellStyle name="Normalno 5 3 3 2" xfId="1350" xr:uid="{D597B0D4-233F-4FB4-B8C6-9BECBCE281A6}"/>
    <cellStyle name="Normalno 5 3 3 2 2" xfId="2149" xr:uid="{19E1FAC5-5FB2-4885-A645-783CDDCB4E8F}"/>
    <cellStyle name="Normalno 5 3 3 2 2 2" xfId="3845" xr:uid="{E678B82E-C75B-4FD4-9697-13A607FBF81C}"/>
    <cellStyle name="Normalno 5 3 3 2 3" xfId="2487" xr:uid="{D162B717-A4D7-45B6-8EE3-4867AB3D3289}"/>
    <cellStyle name="Normalno 5 3 3 2 3 2" xfId="4183" xr:uid="{10B5CD55-B536-4FA3-B8F3-7FF1160D2077}"/>
    <cellStyle name="Normalno 5 3 3 2 4" xfId="1770" xr:uid="{C95844F2-105B-4C59-8862-7E5A701CACC5}"/>
    <cellStyle name="Normalno 5 3 3 2 4 2" xfId="3468" xr:uid="{9DE8AD11-980B-4E5D-80EB-5521E8897124}"/>
    <cellStyle name="Normalno 5 3 3 2 5" xfId="3114" xr:uid="{1A4EC9E8-E4D5-45C2-A149-E93BD361B02A}"/>
    <cellStyle name="Normalno 5 3 3 3" xfId="1966" xr:uid="{50D5C90F-7A71-4F65-B256-F271E117B48D}"/>
    <cellStyle name="Normalno 5 3 3 3 2" xfId="3663" xr:uid="{081B31C1-4B21-47DC-8C8E-4F33CD68AF96}"/>
    <cellStyle name="Normalno 5 3 3 4" xfId="2306" xr:uid="{66EEADD0-D8E9-487A-A837-AB12533FB454}"/>
    <cellStyle name="Normalno 5 3 3 4 2" xfId="4002" xr:uid="{5B1153CF-05F6-4151-902A-F09E71D9DD90}"/>
    <cellStyle name="Normalno 5 3 3 5" xfId="1574" xr:uid="{1AF773B9-C105-441A-8C09-AD5344F765D4}"/>
    <cellStyle name="Normalno 5 3 3 5 2" xfId="3274" xr:uid="{05CEADC4-886B-4EE5-B13B-7EB4D99E8E5A}"/>
    <cellStyle name="Normalno 5 3 3 6" xfId="2760" xr:uid="{EE452A8A-17B2-439F-A876-C906A8C2DEDF}"/>
    <cellStyle name="Normalno 5 3 3 6 2" xfId="4421" xr:uid="{9BA52190-B34C-4F1E-9C1C-B85863CF96BB}"/>
    <cellStyle name="Normalno 5 3 3 7" xfId="2933" xr:uid="{5568A529-CFEF-418D-BDFF-927B9B241693}"/>
    <cellStyle name="Normalno 5 3 3 8" xfId="1167" xr:uid="{43F40A96-8D19-4CD6-A118-FC1964CA30AE}"/>
    <cellStyle name="Normalno 5 3 4" xfId="734" xr:uid="{00000000-0005-0000-0000-0000E5020000}"/>
    <cellStyle name="Normalno 5 3 4 2" xfId="1351" xr:uid="{3EDD9209-BF32-4926-A7AF-F78BDD70B0C1}"/>
    <cellStyle name="Normalno 5 3 4 2 2" xfId="2150" xr:uid="{E56513FA-8FAB-490C-86DA-E8B800EEE987}"/>
    <cellStyle name="Normalno 5 3 4 2 2 2" xfId="3846" xr:uid="{6889F8C0-BFAE-4CA1-8CE4-01F7FD89C816}"/>
    <cellStyle name="Normalno 5 3 4 2 3" xfId="2488" xr:uid="{F3E02A24-8433-489E-B639-E474B92238F5}"/>
    <cellStyle name="Normalno 5 3 4 2 3 2" xfId="4184" xr:uid="{1E789291-6284-49DD-ACAC-9B438A5CBA47}"/>
    <cellStyle name="Normalno 5 3 4 2 4" xfId="1799" xr:uid="{DA012DE5-1376-460B-AD5D-13A0020BC145}"/>
    <cellStyle name="Normalno 5 3 4 2 4 2" xfId="3497" xr:uid="{44E9C0F4-E8C3-4E19-A513-D35F4F276B60}"/>
    <cellStyle name="Normalno 5 3 4 2 5" xfId="3115" xr:uid="{9BCD54EF-4DBF-459F-9C4F-0E7CCE36077A}"/>
    <cellStyle name="Normalno 5 3 4 3" xfId="1995" xr:uid="{EA27C320-E5F2-4714-88EF-53B19CF92A52}"/>
    <cellStyle name="Normalno 5 3 4 3 2" xfId="3692" xr:uid="{E4DDB351-F688-49F2-820F-AE76444361B7}"/>
    <cellStyle name="Normalno 5 3 4 4" xfId="2335" xr:uid="{1971FAB5-23A6-4391-B6BB-C57DEDFF04CA}"/>
    <cellStyle name="Normalno 5 3 4 4 2" xfId="4031" xr:uid="{85E9E7AF-E1F6-4081-BB5C-2958DE0E0824}"/>
    <cellStyle name="Normalno 5 3 4 5" xfId="1603" xr:uid="{13B33D49-8B1F-426C-B141-6500892AE9B2}"/>
    <cellStyle name="Normalno 5 3 4 5 2" xfId="3303" xr:uid="{301A673C-58C7-4DE6-8DA6-71B70766CB1E}"/>
    <cellStyle name="Normalno 5 3 4 6" xfId="2761" xr:uid="{43AC1014-56A9-4D46-A5FB-8E0A70F2D7EA}"/>
    <cellStyle name="Normalno 5 3 4 6 2" xfId="4422" xr:uid="{E1B276EA-A362-4351-B23D-F4C2A1423E8A}"/>
    <cellStyle name="Normalno 5 3 4 7" xfId="2962" xr:uid="{DCCA68F9-55BB-4399-9CD5-7CBF0CC7F78B}"/>
    <cellStyle name="Normalno 5 3 4 8" xfId="1196" xr:uid="{7CA837B5-2B38-4656-94E8-A9CA180AE5B7}"/>
    <cellStyle name="Normalno 5 3 5" xfId="735" xr:uid="{00000000-0005-0000-0000-0000E6020000}"/>
    <cellStyle name="Normalno 5 3 5 2" xfId="2147" xr:uid="{4A5D14A5-BCF5-4344-B166-51466D3364F2}"/>
    <cellStyle name="Normalno 5 3 5 2 2" xfId="3843" xr:uid="{AA4ADF7A-A312-47A1-90E9-A6E1B4063F58}"/>
    <cellStyle name="Normalno 5 3 5 3" xfId="2485" xr:uid="{D06C9F9E-774B-4A9A-AFE6-21218C37250A}"/>
    <cellStyle name="Normalno 5 3 5 3 2" xfId="4181" xr:uid="{6318B800-DB42-4C72-B345-FBC565B9F167}"/>
    <cellStyle name="Normalno 5 3 5 4" xfId="1712" xr:uid="{36D1B521-D945-4692-9E12-72EDB6BE6687}"/>
    <cellStyle name="Normalno 5 3 5 4 2" xfId="3410" xr:uid="{7316DC39-CA50-4B46-A44F-FB8EAB5E3D0B}"/>
    <cellStyle name="Normalno 5 3 5 5" xfId="3112" xr:uid="{3CAC211A-AF4E-4CD1-9F1A-72141CF3410B}"/>
    <cellStyle name="Normalno 5 3 5 6" xfId="1348" xr:uid="{C422971A-5934-4A95-80FE-46F6D89C26D3}"/>
    <cellStyle name="Normalno 5 3 6" xfId="1908" xr:uid="{61577426-A2E5-4C23-8D62-BB82B8B197E2}"/>
    <cellStyle name="Normalno 5 3 6 2" xfId="3605" xr:uid="{0E85FE8C-EEA3-4B8D-B5F1-82F6526341FA}"/>
    <cellStyle name="Normalno 5 3 7" xfId="2248" xr:uid="{F35780C8-E679-4267-947B-47BBD9007FEC}"/>
    <cellStyle name="Normalno 5 3 7 2" xfId="3944" xr:uid="{4B449CE8-ED81-460C-B9D4-5BCB667764F6}"/>
    <cellStyle name="Normalno 5 3 8" xfId="1516" xr:uid="{37D482EC-8956-4EF2-BE9C-ABB588F6C333}"/>
    <cellStyle name="Normalno 5 3 8 2" xfId="3216" xr:uid="{C83090C9-AF5C-4529-8DF9-B3BDF5B71E87}"/>
    <cellStyle name="Normalno 5 3 9" xfId="2758" xr:uid="{73B0AE07-E097-46D9-AFEF-108431701F4A}"/>
    <cellStyle name="Normalno 5 3 9 2" xfId="4419" xr:uid="{00BFC2D4-758C-43B3-9A6D-82438C18F7DA}"/>
    <cellStyle name="Normalno 6" xfId="736" xr:uid="{00000000-0005-0000-0000-0000E7020000}"/>
    <cellStyle name="Normalno 6 10" xfId="1903" xr:uid="{6BF22AD8-8B1B-4099-B7EE-3B78B32859F0}"/>
    <cellStyle name="Normalno 6 10 2" xfId="3600" xr:uid="{C29B89B2-F358-4A02-B176-7BDD7A5674F7}"/>
    <cellStyle name="Normalno 6 11" xfId="2242" xr:uid="{BEC5DED8-0906-4480-BFF3-0BA0A5A6CFCF}"/>
    <cellStyle name="Normalno 6 11 2" xfId="3938" xr:uid="{8F2B8A26-C8C6-4888-9691-8C789A53689D}"/>
    <cellStyle name="Normalno 6 12" xfId="1511" xr:uid="{7C6E13AC-CE3D-4E53-8E54-6038CC0AC577}"/>
    <cellStyle name="Normalno 6 12 2" xfId="3211" xr:uid="{69B0BEF1-34C3-44BC-98BB-F563F20F4FAD}"/>
    <cellStyle name="Normalno 6 13" xfId="2762" xr:uid="{90303E81-F7AA-44B1-9A33-1C263985F15B}"/>
    <cellStyle name="Normalno 6 13 2" xfId="4423" xr:uid="{D45796A0-B55E-4339-ABC0-278E9E44C162}"/>
    <cellStyle name="Normalno 6 14" xfId="2869" xr:uid="{03A659F2-DF53-4CD9-A90E-68606C677321}"/>
    <cellStyle name="Normalno 6 15" xfId="1103" xr:uid="{13CB09C3-1D5F-499D-A3FB-ED79B9AE9F77}"/>
    <cellStyle name="Normalno 6 16" xfId="4570" xr:uid="{A4780DE5-BD98-4E3C-96FE-841944198EA1}"/>
    <cellStyle name="Normalno 6 2" xfId="737" xr:uid="{00000000-0005-0000-0000-0000E8020000}"/>
    <cellStyle name="Normalno 6 3" xfId="738" xr:uid="{00000000-0005-0000-0000-0000E9020000}"/>
    <cellStyle name="Normalno 6 3 2" xfId="739" xr:uid="{00000000-0005-0000-0000-0000EA020000}"/>
    <cellStyle name="Normalno 6 3 3" xfId="740" xr:uid="{00000000-0005-0000-0000-0000EB020000}"/>
    <cellStyle name="Normalno 6 4" xfId="741" xr:uid="{00000000-0005-0000-0000-0000EC020000}"/>
    <cellStyle name="Normalno 6 4 2" xfId="4571" xr:uid="{20BFA337-525D-4D93-951D-AF09A0E31BA2}"/>
    <cellStyle name="Normalno 6 5" xfId="742" xr:uid="{00000000-0005-0000-0000-0000ED020000}"/>
    <cellStyle name="Normalno 6 5 10" xfId="2891" xr:uid="{CDF0D897-4A1F-40F8-9A40-ACA49A5EB48B}"/>
    <cellStyle name="Normalno 6 5 11" xfId="1125" xr:uid="{9247C062-A0E4-48AB-9792-D50F4C2E2145}"/>
    <cellStyle name="Normalno 6 5 2" xfId="743" xr:uid="{00000000-0005-0000-0000-0000EE020000}"/>
    <cellStyle name="Normalno 6 5 2 2" xfId="1354" xr:uid="{2EF0538A-7CA0-4014-9876-4960A2F2C66A}"/>
    <cellStyle name="Normalno 6 5 2 2 2" xfId="2153" xr:uid="{D201457F-F2FD-4573-A222-2B4774BC6AD1}"/>
    <cellStyle name="Normalno 6 5 2 2 2 2" xfId="3849" xr:uid="{B247BD41-4F05-4CFD-8E80-7DB19EC2D04B}"/>
    <cellStyle name="Normalno 6 5 2 2 3" xfId="2491" xr:uid="{99417EFE-7C92-4133-8EDE-CA51322C5216}"/>
    <cellStyle name="Normalno 6 5 2 2 3 2" xfId="4187" xr:uid="{42DF1829-FF07-4DE6-B822-3615ABBD7112}"/>
    <cellStyle name="Normalno 6 5 2 2 4" xfId="1757" xr:uid="{5D4D5F54-2E6B-40AA-BC7E-E314495D3ECF}"/>
    <cellStyle name="Normalno 6 5 2 2 4 2" xfId="3455" xr:uid="{E741F072-E14E-44A8-B2B1-925E99CE1B85}"/>
    <cellStyle name="Normalno 6 5 2 2 5" xfId="3118" xr:uid="{A627C407-5750-4DAB-8146-054A364E5619}"/>
    <cellStyle name="Normalno 6 5 2 3" xfId="1953" xr:uid="{2CADFA38-C34E-4FDE-8EA0-F2F690ACC7B0}"/>
    <cellStyle name="Normalno 6 5 2 3 2" xfId="3650" xr:uid="{D23792AA-B8E6-4381-AE02-D2EC97155B6A}"/>
    <cellStyle name="Normalno 6 5 2 4" xfId="2293" xr:uid="{FB1FBE70-C2CC-4535-80AD-C18C4107F298}"/>
    <cellStyle name="Normalno 6 5 2 4 2" xfId="3989" xr:uid="{3E1686B5-C144-4700-A846-F5713E90C4DE}"/>
    <cellStyle name="Normalno 6 5 2 5" xfId="1561" xr:uid="{6F2916CD-869C-4A55-8911-5887B7CCD79F}"/>
    <cellStyle name="Normalno 6 5 2 5 2" xfId="3261" xr:uid="{AB15C90B-3448-4AD2-AD5F-D83EA1CF95D2}"/>
    <cellStyle name="Normalno 6 5 2 6" xfId="2764" xr:uid="{B5887BB5-6A65-41C7-A382-2F1742881A57}"/>
    <cellStyle name="Normalno 6 5 2 6 2" xfId="4425" xr:uid="{6A136E67-BD35-4E5F-B84B-7986E8B74B0C}"/>
    <cellStyle name="Normalno 6 5 2 7" xfId="2920" xr:uid="{17C84F93-E61E-451B-A084-EF3A9617DB49}"/>
    <cellStyle name="Normalno 6 5 2 8" xfId="1154" xr:uid="{8A38CE1F-1AA8-4400-9F82-F797EF470266}"/>
    <cellStyle name="Normalno 6 5 3" xfId="744" xr:uid="{00000000-0005-0000-0000-0000EF020000}"/>
    <cellStyle name="Normalno 6 5 3 2" xfId="1355" xr:uid="{7D9CC021-A1B0-43CE-8C00-C0EBDDF24648}"/>
    <cellStyle name="Normalno 6 5 3 2 2" xfId="2154" xr:uid="{893BEA0E-7592-4D13-AA17-E1054FDC8E20}"/>
    <cellStyle name="Normalno 6 5 3 2 2 2" xfId="3850" xr:uid="{94FE2801-079D-4BD5-9066-842B0CE8B718}"/>
    <cellStyle name="Normalno 6 5 3 2 3" xfId="2492" xr:uid="{971DAC16-C2A7-4F2D-A2C9-274D231AE1D7}"/>
    <cellStyle name="Normalno 6 5 3 2 3 2" xfId="4188" xr:uid="{758CB1CD-3DC9-4004-B0C5-A905E75D0668}"/>
    <cellStyle name="Normalno 6 5 3 2 4" xfId="1786" xr:uid="{7124BF44-BBC0-4426-AFC9-820BE2F09F18}"/>
    <cellStyle name="Normalno 6 5 3 2 4 2" xfId="3484" xr:uid="{BB602686-3121-4F74-9A80-667B3351D89A}"/>
    <cellStyle name="Normalno 6 5 3 2 5" xfId="3119" xr:uid="{0B52648F-173E-47EF-BD06-05C13384D741}"/>
    <cellStyle name="Normalno 6 5 3 3" xfId="1982" xr:uid="{6AF73FE4-9CCE-48B5-B5FB-02A91BE5B3D6}"/>
    <cellStyle name="Normalno 6 5 3 3 2" xfId="3679" xr:uid="{572147CC-C17C-4E86-8DCE-CF81CA0D949E}"/>
    <cellStyle name="Normalno 6 5 3 4" xfId="2322" xr:uid="{90412200-BD55-4D31-ADDC-D727058C11A8}"/>
    <cellStyle name="Normalno 6 5 3 4 2" xfId="4018" xr:uid="{12EADA3D-6449-4BA3-A81B-4C1B8D508B67}"/>
    <cellStyle name="Normalno 6 5 3 5" xfId="1590" xr:uid="{FA945090-C782-4186-8129-D1053DB1138B}"/>
    <cellStyle name="Normalno 6 5 3 5 2" xfId="3290" xr:uid="{0C2C4B5C-AC3E-42D1-8399-2B100FE1D20A}"/>
    <cellStyle name="Normalno 6 5 3 6" xfId="2765" xr:uid="{079AFF95-706F-4FE9-8CFE-A37D0516C417}"/>
    <cellStyle name="Normalno 6 5 3 6 2" xfId="4426" xr:uid="{B4E49131-192C-42A4-8560-BA26E4F37FC3}"/>
    <cellStyle name="Normalno 6 5 3 7" xfId="2949" xr:uid="{AB067F70-CE8F-4910-BF99-8D4D6A34E29D}"/>
    <cellStyle name="Normalno 6 5 3 8" xfId="1183" xr:uid="{6D901412-5F88-4AAB-BAE8-08300851A420}"/>
    <cellStyle name="Normalno 6 5 4" xfId="745" xr:uid="{00000000-0005-0000-0000-0000F0020000}"/>
    <cellStyle name="Normalno 6 5 4 2" xfId="1356" xr:uid="{442D3141-1A9C-45F6-81A6-7C454C47FB2D}"/>
    <cellStyle name="Normalno 6 5 4 2 2" xfId="2155" xr:uid="{66D87FD3-27D8-47CC-BC44-C9829F91DA10}"/>
    <cellStyle name="Normalno 6 5 4 2 2 2" xfId="3851" xr:uid="{1BA29098-E516-450B-818A-77088636B138}"/>
    <cellStyle name="Normalno 6 5 4 2 3" xfId="2493" xr:uid="{A0C3C916-23CA-4C99-A73C-46FFE8D82AA6}"/>
    <cellStyle name="Normalno 6 5 4 2 3 2" xfId="4189" xr:uid="{E73BE21E-5581-4CC0-84BB-9F5593EE1B48}"/>
    <cellStyle name="Normalno 6 5 4 2 4" xfId="1815" xr:uid="{B68998EB-18A5-49AE-B5F9-49543B652C63}"/>
    <cellStyle name="Normalno 6 5 4 2 4 2" xfId="3513" xr:uid="{053BA864-E532-4169-9418-0D921AECC074}"/>
    <cellStyle name="Normalno 6 5 4 2 5" xfId="3120" xr:uid="{A5AB9E72-A580-4C71-B93D-212EFEEB044A}"/>
    <cellStyle name="Normalno 6 5 4 3" xfId="2011" xr:uid="{6B19A249-A146-41D5-920A-506D0F8A1D11}"/>
    <cellStyle name="Normalno 6 5 4 3 2" xfId="3708" xr:uid="{94D4FEC4-7C24-4687-9448-F93B21ED8C37}"/>
    <cellStyle name="Normalno 6 5 4 4" xfId="2351" xr:uid="{36B297CB-CFBD-44C5-975D-3757BE00B05C}"/>
    <cellStyle name="Normalno 6 5 4 4 2" xfId="4047" xr:uid="{7EC91B5E-F4AA-4F59-9DC9-7FE0E426D360}"/>
    <cellStyle name="Normalno 6 5 4 5" xfId="1619" xr:uid="{1EC147FA-E35E-4D70-8A33-07776A7AEA51}"/>
    <cellStyle name="Normalno 6 5 4 5 2" xfId="3319" xr:uid="{B3652887-3F14-45A8-B7A1-494CAAADB0DC}"/>
    <cellStyle name="Normalno 6 5 4 6" xfId="2766" xr:uid="{8C30752D-8AC3-4169-89C6-5FA336040174}"/>
    <cellStyle name="Normalno 6 5 4 6 2" xfId="4427" xr:uid="{E1859418-80F0-466C-B564-C771E1062B41}"/>
    <cellStyle name="Normalno 6 5 4 7" xfId="2978" xr:uid="{E5F9A6F0-C159-40FD-AF23-B4557DA1EF89}"/>
    <cellStyle name="Normalno 6 5 4 8" xfId="1212" xr:uid="{E1E7A1CE-75A8-4CE1-8D27-C80E16804A8C}"/>
    <cellStyle name="Normalno 6 5 5" xfId="1353" xr:uid="{AE15E3E0-9E2E-462F-978B-C9AACCE916B5}"/>
    <cellStyle name="Normalno 6 5 5 2" xfId="2152" xr:uid="{4737EA88-734B-4206-90CD-1F15186441AE}"/>
    <cellStyle name="Normalno 6 5 5 2 2" xfId="3848" xr:uid="{CEE8E9D7-CF6A-4BFF-954D-8C2C67897674}"/>
    <cellStyle name="Normalno 6 5 5 3" xfId="2490" xr:uid="{652DAB67-0412-4227-8396-481D5B533D66}"/>
    <cellStyle name="Normalno 6 5 5 3 2" xfId="4186" xr:uid="{AEBFF280-E218-4824-AFC2-E0DB76C0EB41}"/>
    <cellStyle name="Normalno 6 5 5 4" xfId="1728" xr:uid="{F0BF80B0-76F5-4FFC-8A5F-7B910BA7441E}"/>
    <cellStyle name="Normalno 6 5 5 4 2" xfId="3426" xr:uid="{B630DD7B-A3B1-4B1D-AE3A-481F245E0EF2}"/>
    <cellStyle name="Normalno 6 5 5 5" xfId="3117" xr:uid="{218AF18A-7754-4910-A646-FBCDC4FF31FF}"/>
    <cellStyle name="Normalno 6 5 6" xfId="1924" xr:uid="{444533C1-B773-49C1-A073-EF00E12EA606}"/>
    <cellStyle name="Normalno 6 5 6 2" xfId="3621" xr:uid="{627D757F-B16F-45A9-8D1E-CF0F2E3B7815}"/>
    <cellStyle name="Normalno 6 5 7" xfId="2264" xr:uid="{A22523EC-98C1-4D73-8D8E-E14B7CC6493A}"/>
    <cellStyle name="Normalno 6 5 7 2" xfId="3960" xr:uid="{F8E9D786-D0E4-417A-A451-C75B4681A63D}"/>
    <cellStyle name="Normalno 6 5 8" xfId="1532" xr:uid="{85F4CF36-40BD-44BC-8C12-06DDE44F0339}"/>
    <cellStyle name="Normalno 6 5 8 2" xfId="3232" xr:uid="{064E3D26-F31C-4931-9F0A-FC0F98A81FF1}"/>
    <cellStyle name="Normalno 6 5 9" xfId="2763" xr:uid="{28613A69-4F86-4D05-A96D-773EF54F78B1}"/>
    <cellStyle name="Normalno 6 5 9 2" xfId="4424" xr:uid="{D9B9A1FC-B9D5-45B5-97F5-9AB88AC5A979}"/>
    <cellStyle name="Normalno 6 6" xfId="746" xr:uid="{00000000-0005-0000-0000-0000F1020000}"/>
    <cellStyle name="Normalno 6 6 2" xfId="1357" xr:uid="{E6DF1B0E-ACD3-4ADA-B471-D482C7E7798D}"/>
    <cellStyle name="Normalno 6 6 2 2" xfId="2156" xr:uid="{21883931-AB23-48FD-9A43-5D29A1476556}"/>
    <cellStyle name="Normalno 6 6 2 2 2" xfId="3852" xr:uid="{48615322-3C7D-4F68-BA85-172F79225B9F}"/>
    <cellStyle name="Normalno 6 6 2 3" xfId="2494" xr:uid="{F12CDFFA-0F53-4919-B3FE-ACD9114361D3}"/>
    <cellStyle name="Normalno 6 6 2 3 2" xfId="4190" xr:uid="{91ED3881-0D2B-42BA-AFBA-E9E309D7385A}"/>
    <cellStyle name="Normalno 6 6 2 4" xfId="1737" xr:uid="{1481045C-F14F-435C-9820-E721DC06D80F}"/>
    <cellStyle name="Normalno 6 6 2 4 2" xfId="3435" xr:uid="{8B11A666-4305-4169-8E3A-EF4F752CFBDB}"/>
    <cellStyle name="Normalno 6 6 2 5" xfId="3121" xr:uid="{AD3E375B-44B6-473E-AA9E-6362E6E58FCA}"/>
    <cellStyle name="Normalno 6 6 3" xfId="1933" xr:uid="{B6492DCD-6781-4A06-B26D-519CC7648462}"/>
    <cellStyle name="Normalno 6 6 3 2" xfId="3630" xr:uid="{C02C62D7-A312-448B-B948-AD8227A3B635}"/>
    <cellStyle name="Normalno 6 6 4" xfId="2273" xr:uid="{76183A95-1E7C-4C80-8762-476E253726D9}"/>
    <cellStyle name="Normalno 6 6 4 2" xfId="3969" xr:uid="{8261DB03-F419-4671-8659-9A98421C63CE}"/>
    <cellStyle name="Normalno 6 6 5" xfId="1541" xr:uid="{4E9D8B8D-6DC1-4676-A78F-370795884F37}"/>
    <cellStyle name="Normalno 6 6 5 2" xfId="3241" xr:uid="{23727307-69DA-44BB-9844-1CA1ED922FCA}"/>
    <cellStyle name="Normalno 6 6 6" xfId="2767" xr:uid="{60389B82-A7F2-4EB2-871E-7C857CC6631E}"/>
    <cellStyle name="Normalno 6 6 6 2" xfId="4428" xr:uid="{62D7246E-F121-41B0-A243-F3EBCB07508D}"/>
    <cellStyle name="Normalno 6 6 7" xfId="2900" xr:uid="{2FE04EA1-7603-44E3-92BF-8CC941BA88FA}"/>
    <cellStyle name="Normalno 6 6 8" xfId="1134" xr:uid="{9E624945-048A-4F17-9403-5AEA2FDF0DF0}"/>
    <cellStyle name="Normalno 6 7" xfId="747" xr:uid="{00000000-0005-0000-0000-0000F2020000}"/>
    <cellStyle name="Normalno 6 7 2" xfId="1358" xr:uid="{AC997311-9E47-4F97-AE1A-F02DEA2D07FD}"/>
    <cellStyle name="Normalno 6 7 2 2" xfId="2157" xr:uid="{89C11847-C051-4DE1-AB88-04B70BB954F3}"/>
    <cellStyle name="Normalno 6 7 2 2 2" xfId="3853" xr:uid="{E8652774-1F51-4D81-B882-F126EE97708A}"/>
    <cellStyle name="Normalno 6 7 2 3" xfId="2495" xr:uid="{456AE2E3-05F7-4AC3-8524-7622B84281CE}"/>
    <cellStyle name="Normalno 6 7 2 3 2" xfId="4191" xr:uid="{0EBB3C8C-8124-42FF-874E-EAFD44733094}"/>
    <cellStyle name="Normalno 6 7 2 4" xfId="1766" xr:uid="{A4B0873C-DDC5-489B-A3A9-3532D3BCED1E}"/>
    <cellStyle name="Normalno 6 7 2 4 2" xfId="3464" xr:uid="{4A9A1AAF-692C-4C98-AF94-B8A7C2BF3D12}"/>
    <cellStyle name="Normalno 6 7 2 5" xfId="3122" xr:uid="{9D95EFC2-F762-4B76-8E66-DDAF9947554F}"/>
    <cellStyle name="Normalno 6 7 3" xfId="1962" xr:uid="{D21B8663-E225-4FA7-982E-87F03C90B21A}"/>
    <cellStyle name="Normalno 6 7 3 2" xfId="3659" xr:uid="{C14D0BF6-18D4-4F9C-A50B-8CF63AD9BFD6}"/>
    <cellStyle name="Normalno 6 7 4" xfId="2302" xr:uid="{89EE708F-3F65-4A52-A510-84836FDADD07}"/>
    <cellStyle name="Normalno 6 7 4 2" xfId="3998" xr:uid="{0803F1EC-FB54-48BD-BE65-79913C9AA87C}"/>
    <cellStyle name="Normalno 6 7 5" xfId="1570" xr:uid="{762C545C-802F-4F99-BD89-64D629C32088}"/>
    <cellStyle name="Normalno 6 7 5 2" xfId="3270" xr:uid="{B8E2E9B5-5549-4E99-AE5E-D8A75177822D}"/>
    <cellStyle name="Normalno 6 7 6" xfId="2768" xr:uid="{52CC0BCD-5A9C-4EDE-88CB-11D9EE51590D}"/>
    <cellStyle name="Normalno 6 7 6 2" xfId="4429" xr:uid="{1D77B9B0-9867-401F-93BC-A952DA21E631}"/>
    <cellStyle name="Normalno 6 7 7" xfId="2929" xr:uid="{27B24D01-0666-40BF-A22F-62C062F75BC5}"/>
    <cellStyle name="Normalno 6 7 8" xfId="1163" xr:uid="{52586F52-6908-4859-9643-FAB9D4594EC3}"/>
    <cellStyle name="Normalno 6 8" xfId="748" xr:uid="{00000000-0005-0000-0000-0000F3020000}"/>
    <cellStyle name="Normalno 6 8 2" xfId="1359" xr:uid="{C860E2F4-75E5-4A48-9561-763A443B9119}"/>
    <cellStyle name="Normalno 6 8 2 2" xfId="2158" xr:uid="{D422B30B-4B6C-4906-A6AC-F63FB4F9F729}"/>
    <cellStyle name="Normalno 6 8 2 2 2" xfId="3854" xr:uid="{DC8709BF-6B98-42A7-B116-4B47BF269EE5}"/>
    <cellStyle name="Normalno 6 8 2 3" xfId="2496" xr:uid="{7CE200DC-CF59-4055-AA35-50381550F03B}"/>
    <cellStyle name="Normalno 6 8 2 3 2" xfId="4192" xr:uid="{73DDF199-D0E8-4F13-A869-BD88378DDF88}"/>
    <cellStyle name="Normalno 6 8 2 4" xfId="1795" xr:uid="{2FDBC22A-EA6C-4D73-930C-7A64D93D0292}"/>
    <cellStyle name="Normalno 6 8 2 4 2" xfId="3493" xr:uid="{E9C5C533-F3A1-4BDA-B776-44C8A415FE9E}"/>
    <cellStyle name="Normalno 6 8 2 5" xfId="3123" xr:uid="{C01C9849-6225-4464-B7A8-0ADE72DE21D1}"/>
    <cellStyle name="Normalno 6 8 3" xfId="1991" xr:uid="{2F205DC3-0C9D-4873-93B2-E2D2B3640BD5}"/>
    <cellStyle name="Normalno 6 8 3 2" xfId="3688" xr:uid="{8F804D7F-EBA7-4374-A529-4BCB5EB630F9}"/>
    <cellStyle name="Normalno 6 8 4" xfId="2331" xr:uid="{5319545A-DDD2-48C8-A552-7489C2F1F390}"/>
    <cellStyle name="Normalno 6 8 4 2" xfId="4027" xr:uid="{3688B427-79FE-41DA-BF5F-14D494ED9FE6}"/>
    <cellStyle name="Normalno 6 8 5" xfId="1599" xr:uid="{E1265EE7-EAEE-4CE6-819D-29FEF305ADC8}"/>
    <cellStyle name="Normalno 6 8 5 2" xfId="3299" xr:uid="{7422BB23-5D41-49BB-8A64-490977BF88F7}"/>
    <cellStyle name="Normalno 6 8 6" xfId="2769" xr:uid="{B812AAF0-3541-487E-AE66-3043DCFCDE52}"/>
    <cellStyle name="Normalno 6 8 6 2" xfId="4430" xr:uid="{A3BF5B55-9902-4A04-9D3E-FCC7E3FE91E9}"/>
    <cellStyle name="Normalno 6 8 7" xfId="2958" xr:uid="{6CB2BA6F-6490-4D74-AB7B-9F99B5D1BF08}"/>
    <cellStyle name="Normalno 6 8 8" xfId="1192" xr:uid="{2241D730-E7C5-4004-833D-BCF477E37FBE}"/>
    <cellStyle name="Normalno 6 9" xfId="1352" xr:uid="{67C66F1F-338E-414D-8317-823EBA8C182F}"/>
    <cellStyle name="Normalno 6 9 2" xfId="2151" xr:uid="{77D9D412-2755-4B6B-B704-815B4125E8C7}"/>
    <cellStyle name="Normalno 6 9 2 2" xfId="3847" xr:uid="{900D7B01-C164-458A-AE64-93243DDF8AC7}"/>
    <cellStyle name="Normalno 6 9 3" xfId="2489" xr:uid="{E8F8038C-CC8C-4D8E-B737-6B8CE33389CC}"/>
    <cellStyle name="Normalno 6 9 3 2" xfId="4185" xr:uid="{5B05D25B-DEBD-47D8-8C96-FB50B126426C}"/>
    <cellStyle name="Normalno 6 9 4" xfId="1706" xr:uid="{A5443DC1-5D22-4AC9-8951-E73082829D04}"/>
    <cellStyle name="Normalno 6 9 4 2" xfId="3404" xr:uid="{ED635BD5-723F-4031-9023-DD417411AC39}"/>
    <cellStyle name="Normalno 6 9 5" xfId="3116" xr:uid="{4AF39ED1-831F-4549-98FD-A63F6F9F3F12}"/>
    <cellStyle name="Normalno 7" xfId="749" xr:uid="{00000000-0005-0000-0000-0000F4020000}"/>
    <cellStyle name="Normalno 7 2" xfId="750" xr:uid="{00000000-0005-0000-0000-0000F5020000}"/>
    <cellStyle name="Normalno 7 3" xfId="751" xr:uid="{00000000-0005-0000-0000-0000F6020000}"/>
    <cellStyle name="Normalno 8" xfId="752" xr:uid="{00000000-0005-0000-0000-0000F7020000}"/>
    <cellStyle name="Normalno 8 2" xfId="753" xr:uid="{00000000-0005-0000-0000-0000F8020000}"/>
    <cellStyle name="Normalno 8 3" xfId="754" xr:uid="{00000000-0005-0000-0000-0000F9020000}"/>
    <cellStyle name="Normalno 9" xfId="755" xr:uid="{00000000-0005-0000-0000-0000FA020000}"/>
    <cellStyle name="Normalno 9 2" xfId="756" xr:uid="{00000000-0005-0000-0000-0000FB020000}"/>
    <cellStyle name="Normalno 9 3" xfId="757" xr:uid="{00000000-0005-0000-0000-0000FC020000}"/>
    <cellStyle name="Note 2" xfId="758" xr:uid="{00000000-0005-0000-0000-0000FD020000}"/>
    <cellStyle name="Note 2 2" xfId="759" xr:uid="{00000000-0005-0000-0000-0000FE020000}"/>
    <cellStyle name="Note 2 3" xfId="760" xr:uid="{00000000-0005-0000-0000-0000FF020000}"/>
    <cellStyle name="Note 2 3 2" xfId="4572" xr:uid="{A1D6211F-93FF-4837-92E5-EB229E0DEF81}"/>
    <cellStyle name="Note 2 4" xfId="761" xr:uid="{00000000-0005-0000-0000-000000030000}"/>
    <cellStyle name="Obično 10" xfId="762" xr:uid="{00000000-0005-0000-0000-000001030000}"/>
    <cellStyle name="Obično 10 2" xfId="763" xr:uid="{00000000-0005-0000-0000-000002030000}"/>
    <cellStyle name="Obično 10 3" xfId="764" xr:uid="{00000000-0005-0000-0000-000003030000}"/>
    <cellStyle name="Obično 10 4" xfId="765" xr:uid="{00000000-0005-0000-0000-000004030000}"/>
    <cellStyle name="Obično 10 4 2" xfId="766" xr:uid="{00000000-0005-0000-0000-000005030000}"/>
    <cellStyle name="Obično 11" xfId="767" xr:uid="{00000000-0005-0000-0000-000006030000}"/>
    <cellStyle name="Obično 11 2" xfId="768" xr:uid="{00000000-0005-0000-0000-000007030000}"/>
    <cellStyle name="Obično 11 3" xfId="769" xr:uid="{00000000-0005-0000-0000-000008030000}"/>
    <cellStyle name="Obično 11 4" xfId="770" xr:uid="{00000000-0005-0000-0000-000009030000}"/>
    <cellStyle name="Obično 12 2" xfId="771" xr:uid="{00000000-0005-0000-0000-00000A030000}"/>
    <cellStyle name="Obično 12 3" xfId="772" xr:uid="{00000000-0005-0000-0000-00000B030000}"/>
    <cellStyle name="Obično 12 4" xfId="773" xr:uid="{00000000-0005-0000-0000-00000C030000}"/>
    <cellStyle name="Obično 13" xfId="774" xr:uid="{00000000-0005-0000-0000-00000D030000}"/>
    <cellStyle name="Obično 13 2" xfId="775" xr:uid="{00000000-0005-0000-0000-00000E030000}"/>
    <cellStyle name="Obično 13 3" xfId="776" xr:uid="{00000000-0005-0000-0000-00000F030000}"/>
    <cellStyle name="Obično 13 4" xfId="777" xr:uid="{00000000-0005-0000-0000-000010030000}"/>
    <cellStyle name="Obično 14" xfId="778" xr:uid="{00000000-0005-0000-0000-000011030000}"/>
    <cellStyle name="Obično 14 2" xfId="779" xr:uid="{00000000-0005-0000-0000-000012030000}"/>
    <cellStyle name="Obično 14 3" xfId="780" xr:uid="{00000000-0005-0000-0000-000013030000}"/>
    <cellStyle name="Obično 14 4" xfId="781" xr:uid="{00000000-0005-0000-0000-000014030000}"/>
    <cellStyle name="Obično 15 2" xfId="782" xr:uid="{00000000-0005-0000-0000-000015030000}"/>
    <cellStyle name="Obično 16 2" xfId="783" xr:uid="{00000000-0005-0000-0000-000016030000}"/>
    <cellStyle name="Obično 16 2 2" xfId="784" xr:uid="{00000000-0005-0000-0000-000017030000}"/>
    <cellStyle name="Obično 16 3" xfId="785" xr:uid="{00000000-0005-0000-0000-000018030000}"/>
    <cellStyle name="Obično 17 2" xfId="786" xr:uid="{00000000-0005-0000-0000-000019030000}"/>
    <cellStyle name="Obično 17 2 10" xfId="2876" xr:uid="{586BDBD2-B3B1-40EC-B944-BCBF6DF4571D}"/>
    <cellStyle name="Obično 17 2 11" xfId="1110" xr:uid="{B7525504-60ED-433A-9D8F-EF2AF3E1314D}"/>
    <cellStyle name="Obično 17 2 2" xfId="787" xr:uid="{00000000-0005-0000-0000-00001A030000}"/>
    <cellStyle name="Obično 17 2 2 2" xfId="1361" xr:uid="{0B04586B-B29A-4C64-82DB-23D00EE73C14}"/>
    <cellStyle name="Obično 17 2 2 2 2" xfId="2160" xr:uid="{1225C1FB-835C-451A-B8BE-102B2AF891E2}"/>
    <cellStyle name="Obično 17 2 2 2 2 2" xfId="3856" xr:uid="{42F2E3D5-4ACD-4607-9802-20303F7A57F7}"/>
    <cellStyle name="Obično 17 2 2 2 3" xfId="2498" xr:uid="{6AD716DD-BFF3-4015-B1A6-9F6C515AB5B9}"/>
    <cellStyle name="Obično 17 2 2 2 3 2" xfId="4194" xr:uid="{1966DF12-DDF7-4915-AB12-C2D0D78D2BA8}"/>
    <cellStyle name="Obično 17 2 2 2 4" xfId="1742" xr:uid="{18DEFFB3-583E-40C1-AB45-6348EBF5A92F}"/>
    <cellStyle name="Obično 17 2 2 2 4 2" xfId="3440" xr:uid="{3E420F59-B0DA-45E1-A9F2-20169B5AAF2D}"/>
    <cellStyle name="Obično 17 2 2 2 5" xfId="3125" xr:uid="{E4E227A2-89B3-4551-8228-9D8F033D308F}"/>
    <cellStyle name="Obično 17 2 2 3" xfId="1938" xr:uid="{28EDB9F4-ABE7-4C45-BE80-8536F14413BB}"/>
    <cellStyle name="Obično 17 2 2 3 2" xfId="3635" xr:uid="{9B5B5988-EC7E-4425-BACA-B160672572C9}"/>
    <cellStyle name="Obično 17 2 2 4" xfId="2278" xr:uid="{09FB1C4B-FA19-4F4B-8958-9DD63B0177F8}"/>
    <cellStyle name="Obično 17 2 2 4 2" xfId="3974" xr:uid="{BAAE65E8-2D41-4DA7-A4C5-9864D79267E2}"/>
    <cellStyle name="Obično 17 2 2 5" xfId="1546" xr:uid="{41A2CD9A-3640-4AB0-9C2E-93722EF66689}"/>
    <cellStyle name="Obično 17 2 2 5 2" xfId="3246" xr:uid="{3C1AB061-170B-4FE7-B7B2-6A677165A6C5}"/>
    <cellStyle name="Obično 17 2 2 6" xfId="2771" xr:uid="{CC3D85F8-2CDC-41CB-B8B9-35C9504B4B03}"/>
    <cellStyle name="Obično 17 2 2 6 2" xfId="4432" xr:uid="{262FDEA3-B3FC-4DEC-A1D2-2ED28C25FFC9}"/>
    <cellStyle name="Obično 17 2 2 7" xfId="2905" xr:uid="{D5B64CC8-4128-40E1-9D6C-B4976B8CCC78}"/>
    <cellStyle name="Obično 17 2 2 8" xfId="1139" xr:uid="{1ECC1952-2F6A-4D56-8F8A-BB93D9A50552}"/>
    <cellStyle name="Obično 17 2 3" xfId="788" xr:uid="{00000000-0005-0000-0000-00001B030000}"/>
    <cellStyle name="Obično 17 2 3 2" xfId="1362" xr:uid="{EF6FC03A-844D-4274-865C-93074D0E3C94}"/>
    <cellStyle name="Obično 17 2 3 2 2" xfId="2161" xr:uid="{4CE7A36D-3F73-42E1-91E3-87BC88E4D4D3}"/>
    <cellStyle name="Obično 17 2 3 2 2 2" xfId="3857" xr:uid="{62117FA1-D238-4AE7-BD77-3B20EEE28984}"/>
    <cellStyle name="Obično 17 2 3 2 3" xfId="2499" xr:uid="{5834DB93-6C1A-43A5-A8F9-D58E7B70F460}"/>
    <cellStyle name="Obično 17 2 3 2 3 2" xfId="4195" xr:uid="{C55574A3-B86A-4DE5-95D4-0B9D91B1AB76}"/>
    <cellStyle name="Obično 17 2 3 2 4" xfId="1771" xr:uid="{9B65757F-D96C-4171-A365-AD1BA2E9E5F7}"/>
    <cellStyle name="Obično 17 2 3 2 4 2" xfId="3469" xr:uid="{E8AD8826-2F26-4142-9724-3869CBBEB96C}"/>
    <cellStyle name="Obično 17 2 3 2 5" xfId="3126" xr:uid="{9133876D-8FDB-4047-A7FC-078B78E249B1}"/>
    <cellStyle name="Obično 17 2 3 3" xfId="1967" xr:uid="{8BC92C6F-D4C9-4493-BE85-804E39587573}"/>
    <cellStyle name="Obično 17 2 3 3 2" xfId="3664" xr:uid="{35792920-9290-45A0-999C-6B034FEBBC86}"/>
    <cellStyle name="Obično 17 2 3 4" xfId="2307" xr:uid="{54AA615A-4E83-4A86-B560-C018B8BA903A}"/>
    <cellStyle name="Obično 17 2 3 4 2" xfId="4003" xr:uid="{B5A8513B-CCBC-4838-9EB3-452BB1D279EB}"/>
    <cellStyle name="Obično 17 2 3 5" xfId="1575" xr:uid="{9DB5CC1D-87F3-43AE-9A83-78EE37B8A7ED}"/>
    <cellStyle name="Obično 17 2 3 5 2" xfId="3275" xr:uid="{75F2570C-B294-44AD-B46C-4D98496B7919}"/>
    <cellStyle name="Obično 17 2 3 6" xfId="2772" xr:uid="{5D3F8950-6760-4A3D-AF1E-214DBF1B55F0}"/>
    <cellStyle name="Obično 17 2 3 6 2" xfId="4433" xr:uid="{5659D714-6E0E-4E6D-9EC9-C33331F76435}"/>
    <cellStyle name="Obično 17 2 3 7" xfId="2934" xr:uid="{D81D62B0-7756-4956-934E-FE3EA36EAE8D}"/>
    <cellStyle name="Obično 17 2 3 8" xfId="1168" xr:uid="{47D59307-3245-4DD1-AD98-066F41895E02}"/>
    <cellStyle name="Obično 17 2 4" xfId="789" xr:uid="{00000000-0005-0000-0000-00001C030000}"/>
    <cellStyle name="Obično 17 2 4 2" xfId="1363" xr:uid="{C4641F70-9E8D-4001-BBF3-90C728C77EE3}"/>
    <cellStyle name="Obično 17 2 4 2 2" xfId="2162" xr:uid="{B6C7C002-DD8B-44CA-968E-CEE377FA6123}"/>
    <cellStyle name="Obično 17 2 4 2 2 2" xfId="3858" xr:uid="{70FC78D7-2876-4954-85EA-7B73C564A09D}"/>
    <cellStyle name="Obično 17 2 4 2 3" xfId="2500" xr:uid="{BB38EC18-0510-4CDB-AC8B-78CD75441427}"/>
    <cellStyle name="Obično 17 2 4 2 3 2" xfId="4196" xr:uid="{C7330887-33A2-44FC-AA76-3969F28D126F}"/>
    <cellStyle name="Obično 17 2 4 2 4" xfId="1800" xr:uid="{EFEB949C-5E80-4B55-AF66-C0BD5F3C6468}"/>
    <cellStyle name="Obično 17 2 4 2 4 2" xfId="3498" xr:uid="{86A0C84C-BB8F-4469-A887-43374CCBC147}"/>
    <cellStyle name="Obično 17 2 4 2 5" xfId="3127" xr:uid="{321ABB30-BF3E-4678-B1E8-71E9C0AFB69B}"/>
    <cellStyle name="Obično 17 2 4 3" xfId="1996" xr:uid="{AC853DE0-8A3E-4FB9-B428-3703E9E9716D}"/>
    <cellStyle name="Obično 17 2 4 3 2" xfId="3693" xr:uid="{5155D117-E5A2-456F-8BD0-1D0BACA55F78}"/>
    <cellStyle name="Obično 17 2 4 4" xfId="2336" xr:uid="{D6D1BA43-1C91-4A0A-9970-E5F39931DC8B}"/>
    <cellStyle name="Obično 17 2 4 4 2" xfId="4032" xr:uid="{5770F017-B766-4350-B3E0-2CB3CF174FF8}"/>
    <cellStyle name="Obično 17 2 4 5" xfId="1604" xr:uid="{35661473-E88A-4998-8B5B-1C977C37308E}"/>
    <cellStyle name="Obično 17 2 4 5 2" xfId="3304" xr:uid="{0D85366D-8C8E-4EBC-9D56-97A6D0BD320A}"/>
    <cellStyle name="Obično 17 2 4 6" xfId="2773" xr:uid="{3B81F466-7D76-40A9-9FA6-C2FFBD8C4D6E}"/>
    <cellStyle name="Obično 17 2 4 6 2" xfId="4434" xr:uid="{1333C5C9-1088-4B1D-BD6E-86C5A3A500C8}"/>
    <cellStyle name="Obično 17 2 4 7" xfId="2963" xr:uid="{F8CED457-472D-408C-A40E-E7C5DEB6AF6F}"/>
    <cellStyle name="Obično 17 2 4 8" xfId="1197" xr:uid="{4F72E6FE-4E13-4614-937D-2CB602B7A730}"/>
    <cellStyle name="Obično 17 2 5" xfId="790" xr:uid="{00000000-0005-0000-0000-00001D030000}"/>
    <cellStyle name="Obično 17 2 5 2" xfId="2159" xr:uid="{C6497B8A-3AFB-488E-A580-541CF0CC4366}"/>
    <cellStyle name="Obično 17 2 5 2 2" xfId="3855" xr:uid="{5C991565-A97B-4DE5-BA1B-EE30A21ED87E}"/>
    <cellStyle name="Obično 17 2 5 3" xfId="2497" xr:uid="{555BCB49-259F-40E5-917A-325809D7E4FC}"/>
    <cellStyle name="Obično 17 2 5 3 2" xfId="4193" xr:uid="{E9BDFA29-5538-45ED-9469-A2FA3A07564D}"/>
    <cellStyle name="Obično 17 2 5 4" xfId="1713" xr:uid="{53220020-65C6-4F0D-9CCC-C6AA4DCA3F01}"/>
    <cellStyle name="Obično 17 2 5 4 2" xfId="3411" xr:uid="{474A5E84-3A90-48A7-AFE3-E04A590B0662}"/>
    <cellStyle name="Obično 17 2 5 5" xfId="3124" xr:uid="{3E95EC07-1307-4097-A45B-5C01CBE004DE}"/>
    <cellStyle name="Obično 17 2 5 6" xfId="1360" xr:uid="{764598F4-E58E-4877-B0F4-09D178570A2F}"/>
    <cellStyle name="Obično 17 2 6" xfId="1909" xr:uid="{FA365E24-C022-49B2-8D1D-7C0C3C6362ED}"/>
    <cellStyle name="Obično 17 2 6 2" xfId="3606" xr:uid="{11350B65-D82B-4D87-AC8F-81584F9EF951}"/>
    <cellStyle name="Obično 17 2 7" xfId="2249" xr:uid="{5D0B5F3D-0AC0-4F7F-B5F3-B530A494B9D1}"/>
    <cellStyle name="Obično 17 2 7 2" xfId="3945" xr:uid="{664DA5D5-C654-4494-865F-81E4004DCBDE}"/>
    <cellStyle name="Obično 17 2 8" xfId="1517" xr:uid="{74EFEEDB-633F-4BA7-9F1D-2C15EF868D69}"/>
    <cellStyle name="Obično 17 2 8 2" xfId="3217" xr:uid="{8E841826-0942-4A35-96AD-6BA3F7ABF919}"/>
    <cellStyle name="Obično 17 2 9" xfId="2770" xr:uid="{8377314D-ACDD-4559-8E49-FFEF73034A13}"/>
    <cellStyle name="Obično 17 2 9 2" xfId="4431" xr:uid="{C6F48076-EE37-4D93-878E-58B66806F83E}"/>
    <cellStyle name="Obično 18 2" xfId="791" xr:uid="{00000000-0005-0000-0000-00001E030000}"/>
    <cellStyle name="Obično 18 2 2" xfId="792" xr:uid="{00000000-0005-0000-0000-00001F030000}"/>
    <cellStyle name="Obično 18 3" xfId="793" xr:uid="{00000000-0005-0000-0000-000020030000}"/>
    <cellStyle name="Obično 19" xfId="794" xr:uid="{00000000-0005-0000-0000-000021030000}"/>
    <cellStyle name="Obično 19 2" xfId="795" xr:uid="{00000000-0005-0000-0000-000022030000}"/>
    <cellStyle name="Obično 19 2 2" xfId="796" xr:uid="{00000000-0005-0000-0000-000023030000}"/>
    <cellStyle name="Obično 19 2 2 2" xfId="797" xr:uid="{00000000-0005-0000-0000-000024030000}"/>
    <cellStyle name="Obično 19 2 2 3" xfId="798" xr:uid="{00000000-0005-0000-0000-000025030000}"/>
    <cellStyle name="Obično 19 2 3" xfId="799" xr:uid="{00000000-0005-0000-0000-000026030000}"/>
    <cellStyle name="Obično 2" xfId="800" xr:uid="{00000000-0005-0000-0000-000027030000}"/>
    <cellStyle name="Obično 2 2" xfId="801" xr:uid="{00000000-0005-0000-0000-000028030000}"/>
    <cellStyle name="Obično 2 3" xfId="802" xr:uid="{00000000-0005-0000-0000-000029030000}"/>
    <cellStyle name="Obično 2 4" xfId="803" xr:uid="{00000000-0005-0000-0000-00002A030000}"/>
    <cellStyle name="Obično 2 5" xfId="804" xr:uid="{00000000-0005-0000-0000-00002B030000}"/>
    <cellStyle name="Obično 2 5 2" xfId="2571" xr:uid="{2C90A5B1-514E-4A7B-862B-CB5339F9643B}"/>
    <cellStyle name="Obično 2 6" xfId="1465" xr:uid="{9284EC8E-365F-4A8A-8BCA-4A6AAC788345}"/>
    <cellStyle name="Obično 2 6 2" xfId="4573" xr:uid="{60BDF43E-2722-41AE-87AE-9989564004B5}"/>
    <cellStyle name="Obično 20" xfId="805" xr:uid="{00000000-0005-0000-0000-00002C030000}"/>
    <cellStyle name="Obično 20 2" xfId="806" xr:uid="{00000000-0005-0000-0000-00002D030000}"/>
    <cellStyle name="Obično 20 2 2" xfId="807" xr:uid="{00000000-0005-0000-0000-00002E030000}"/>
    <cellStyle name="Obično 20 3" xfId="808" xr:uid="{00000000-0005-0000-0000-00002F030000}"/>
    <cellStyle name="Obično 20 4" xfId="809" xr:uid="{00000000-0005-0000-0000-000030030000}"/>
    <cellStyle name="Obično 21" xfId="810" xr:uid="{00000000-0005-0000-0000-000031030000}"/>
    <cellStyle name="Obično 21 10" xfId="811" xr:uid="{00000000-0005-0000-0000-000032030000}"/>
    <cellStyle name="Obično 21 10 2" xfId="2163" xr:uid="{56322DE1-BF86-4AFF-8BC5-565030B9804C}"/>
    <cellStyle name="Obično 21 10 2 2" xfId="3859" xr:uid="{C1D9CBC9-7812-4D36-AA5A-C235313AC5E5}"/>
    <cellStyle name="Obično 21 10 3" xfId="2501" xr:uid="{0305FACE-80CF-4FEF-9E28-70924463CCA1}"/>
    <cellStyle name="Obično 21 10 3 2" xfId="4197" xr:uid="{C19DB91C-CB30-461E-8447-88B84A1E6181}"/>
    <cellStyle name="Obično 21 10 4" xfId="1714" xr:uid="{5687BCF2-2C44-48C2-B7EB-5A85B9855032}"/>
    <cellStyle name="Obično 21 10 4 2" xfId="3412" xr:uid="{139161AF-3C25-43B7-A405-A22BBA0FA2EA}"/>
    <cellStyle name="Obično 21 10 5" xfId="3128" xr:uid="{916C1A5A-3EA1-4598-8B14-4B40F2FF08E3}"/>
    <cellStyle name="Obično 21 10 6" xfId="1364" xr:uid="{5C23970D-3B52-4F49-AC8B-289925B39150}"/>
    <cellStyle name="Obično 21 11" xfId="1910" xr:uid="{A5EE8B98-8FFF-475C-A00B-B2B19688CF83}"/>
    <cellStyle name="Obično 21 11 2" xfId="3607" xr:uid="{355C1566-016B-4F20-A51F-6749E96FA3C9}"/>
    <cellStyle name="Obično 21 12" xfId="2250" xr:uid="{12489786-AF3F-4024-8795-EA874E5E07CD}"/>
    <cellStyle name="Obično 21 12 2" xfId="3946" xr:uid="{DFE7B655-A002-4377-AC5C-3453342EA522}"/>
    <cellStyle name="Obično 21 13" xfId="1518" xr:uid="{1CE1ADC3-6667-4FA5-84C4-6F7E99D37696}"/>
    <cellStyle name="Obično 21 13 2" xfId="3218" xr:uid="{2C071CE7-F12E-485F-889F-0896B3720101}"/>
    <cellStyle name="Obično 21 14" xfId="2774" xr:uid="{768E0F51-3527-4D01-BD16-A4CDB5817D70}"/>
    <cellStyle name="Obično 21 14 2" xfId="4435" xr:uid="{33118447-7C74-4EE2-A837-1AA52BE349B9}"/>
    <cellStyle name="Obično 21 15" xfId="2877" xr:uid="{6EA84B86-E300-435E-9108-68D53E581589}"/>
    <cellStyle name="Obično 21 16" xfId="1111" xr:uid="{A8DCBDD5-DD67-4EB3-9236-DD8F85FB3E9D}"/>
    <cellStyle name="Obično 21 2" xfId="812" xr:uid="{00000000-0005-0000-0000-000033030000}"/>
    <cellStyle name="Obično 21 2 10" xfId="2878" xr:uid="{54EBFB88-9658-43E3-B268-52489E6A135E}"/>
    <cellStyle name="Obično 21 2 11" xfId="1112" xr:uid="{B8CCF5DE-F3D9-4F11-8104-921922AC2007}"/>
    <cellStyle name="Obično 21 2 2" xfId="813" xr:uid="{00000000-0005-0000-0000-000034030000}"/>
    <cellStyle name="Obično 21 2 2 2" xfId="1366" xr:uid="{9A244F04-1435-4425-815F-32357A3F1BC4}"/>
    <cellStyle name="Obično 21 2 2 2 2" xfId="2165" xr:uid="{2069BED5-F7A3-48EC-96E2-0D239A47DCF2}"/>
    <cellStyle name="Obično 21 2 2 2 2 2" xfId="3861" xr:uid="{0A862E66-CCFD-4BFE-A090-5491A2F5C234}"/>
    <cellStyle name="Obično 21 2 2 2 3" xfId="2503" xr:uid="{1515D93F-7DCC-4533-89EE-D13524AD6B3F}"/>
    <cellStyle name="Obično 21 2 2 2 3 2" xfId="4199" xr:uid="{8CF57026-6D59-49C3-9718-239ACAC9CBCC}"/>
    <cellStyle name="Obično 21 2 2 2 4" xfId="1744" xr:uid="{7A91835B-C142-4DA4-9481-69C6BA81AEF0}"/>
    <cellStyle name="Obično 21 2 2 2 4 2" xfId="3442" xr:uid="{93E418F9-0629-4AC0-B1AB-2F3DECA5BB1D}"/>
    <cellStyle name="Obično 21 2 2 2 5" xfId="3130" xr:uid="{17040D28-1246-498F-A7D5-901E9A3453CC}"/>
    <cellStyle name="Obično 21 2 2 3" xfId="1940" xr:uid="{B2A9F70F-E567-4F73-B329-F231D2C54C14}"/>
    <cellStyle name="Obično 21 2 2 3 2" xfId="3637" xr:uid="{46F84BBD-05B7-49B2-8B1D-911F0FEFCAA5}"/>
    <cellStyle name="Obično 21 2 2 4" xfId="2280" xr:uid="{9A0C4AD3-CB6B-4606-9D8F-EC3A5E7D5178}"/>
    <cellStyle name="Obično 21 2 2 4 2" xfId="3976" xr:uid="{39E7FB48-14D1-457C-B829-B89F97859553}"/>
    <cellStyle name="Obično 21 2 2 5" xfId="1548" xr:uid="{B558A8B5-F18F-40DC-8DB5-F3CCBA7C3AC8}"/>
    <cellStyle name="Obično 21 2 2 5 2" xfId="3248" xr:uid="{A3C32D4E-2B93-4301-9FB7-2567F3DEDABF}"/>
    <cellStyle name="Obično 21 2 2 6" xfId="2776" xr:uid="{02381BA2-5A92-40A5-A111-D24515A9BA2A}"/>
    <cellStyle name="Obično 21 2 2 6 2" xfId="4437" xr:uid="{7AD2DE25-D43D-42E2-9CE7-33F6BC9F0AED}"/>
    <cellStyle name="Obično 21 2 2 7" xfId="2907" xr:uid="{D160A82E-47CB-48AB-A165-3B7A7C3E9FC2}"/>
    <cellStyle name="Obično 21 2 2 8" xfId="1141" xr:uid="{601AB957-44D8-4A26-9D19-C1A381BB1754}"/>
    <cellStyle name="Obično 21 2 3" xfId="814" xr:uid="{00000000-0005-0000-0000-000035030000}"/>
    <cellStyle name="Obično 21 2 3 2" xfId="1367" xr:uid="{FFD650DE-DB93-447A-99AA-24C8F21C5E3A}"/>
    <cellStyle name="Obično 21 2 3 2 2" xfId="2166" xr:uid="{ABEE7588-081D-4394-8FD2-ACBEE4C7ED94}"/>
    <cellStyle name="Obično 21 2 3 2 2 2" xfId="3862" xr:uid="{D0FB34F7-4749-42A5-9753-51854BF443AE}"/>
    <cellStyle name="Obično 21 2 3 2 3" xfId="2504" xr:uid="{D08F7758-1B55-4F94-993B-DD3549E4EAAF}"/>
    <cellStyle name="Obično 21 2 3 2 3 2" xfId="4200" xr:uid="{9A21C94E-BACE-4565-A174-6C5D56EA776A}"/>
    <cellStyle name="Obično 21 2 3 2 4" xfId="1773" xr:uid="{BD54AE77-AF72-46E4-A890-B137259E6F20}"/>
    <cellStyle name="Obično 21 2 3 2 4 2" xfId="3471" xr:uid="{D56A80C7-4DC4-4205-BEA2-16345A80A68F}"/>
    <cellStyle name="Obično 21 2 3 2 5" xfId="3131" xr:uid="{3CB57434-B407-4DA6-9F97-47ED1E3405AE}"/>
    <cellStyle name="Obično 21 2 3 3" xfId="1969" xr:uid="{43D7F5B0-77BC-49BE-8788-EE6FFF811E28}"/>
    <cellStyle name="Obično 21 2 3 3 2" xfId="3666" xr:uid="{062AC815-884B-4060-849B-EC0E558497C3}"/>
    <cellStyle name="Obično 21 2 3 4" xfId="2309" xr:uid="{3DF6224D-0433-4BF6-A183-0CB6006E7A83}"/>
    <cellStyle name="Obično 21 2 3 4 2" xfId="4005" xr:uid="{E8EBBA93-DE45-4838-97E5-83CEDDE356D7}"/>
    <cellStyle name="Obično 21 2 3 5" xfId="1577" xr:uid="{27C17411-CE50-46F7-9C3C-F8E76613A3A1}"/>
    <cellStyle name="Obično 21 2 3 5 2" xfId="3277" xr:uid="{24F730FD-61A3-4BF8-92BE-6761B056127E}"/>
    <cellStyle name="Obično 21 2 3 6" xfId="2777" xr:uid="{A3A60C96-B016-475D-8111-013D0FF2A38B}"/>
    <cellStyle name="Obično 21 2 3 6 2" xfId="4438" xr:uid="{16B16E93-76DE-4806-BB1D-235B958218FD}"/>
    <cellStyle name="Obično 21 2 3 7" xfId="2936" xr:uid="{710EE32B-61E8-47E1-910A-E040198625B4}"/>
    <cellStyle name="Obično 21 2 3 8" xfId="1170" xr:uid="{0750D9F1-2A40-43DD-AB97-5C0808C7E997}"/>
    <cellStyle name="Obično 21 2 4" xfId="815" xr:uid="{00000000-0005-0000-0000-000036030000}"/>
    <cellStyle name="Obično 21 2 4 2" xfId="1368" xr:uid="{6DA3C03A-0845-44D7-B274-A137A874502B}"/>
    <cellStyle name="Obično 21 2 4 2 2" xfId="2167" xr:uid="{EC499F13-50AC-4958-98DF-21D4576E2E70}"/>
    <cellStyle name="Obično 21 2 4 2 2 2" xfId="3863" xr:uid="{4BE44F75-FD27-46D6-8EB0-C304A081EE7B}"/>
    <cellStyle name="Obično 21 2 4 2 3" xfId="2505" xr:uid="{30D101BF-813D-4B89-863F-61D4BFD91E97}"/>
    <cellStyle name="Obično 21 2 4 2 3 2" xfId="4201" xr:uid="{2357BB20-59DE-401B-8580-899E613081C2}"/>
    <cellStyle name="Obično 21 2 4 2 4" xfId="1802" xr:uid="{C2345B08-F2F0-4E16-9BFB-9F47626ABBE1}"/>
    <cellStyle name="Obično 21 2 4 2 4 2" xfId="3500" xr:uid="{29E7C49A-9633-4794-9508-60221BCFAD22}"/>
    <cellStyle name="Obično 21 2 4 2 5" xfId="3132" xr:uid="{B70E0ABD-4FF6-4695-8A7B-3A1594816BEF}"/>
    <cellStyle name="Obično 21 2 4 3" xfId="1998" xr:uid="{BBD42C7C-88F7-4046-B32E-7E7B4268791B}"/>
    <cellStyle name="Obično 21 2 4 3 2" xfId="3695" xr:uid="{CD8240A8-288E-45EE-A629-3E855B676E17}"/>
    <cellStyle name="Obično 21 2 4 4" xfId="2338" xr:uid="{2CD2D32D-AF1C-4E20-ACDE-D8FE2C4C7E4C}"/>
    <cellStyle name="Obično 21 2 4 4 2" xfId="4034" xr:uid="{16D6ABA7-7EC8-4BB6-B97F-C29F09D08011}"/>
    <cellStyle name="Obično 21 2 4 5" xfId="1606" xr:uid="{3725845C-1783-4B26-A867-2D58E8D0A61A}"/>
    <cellStyle name="Obično 21 2 4 5 2" xfId="3306" xr:uid="{9B254352-18E0-4E53-BEA6-0E16B22190E8}"/>
    <cellStyle name="Obično 21 2 4 6" xfId="2778" xr:uid="{9E980FCF-9D65-47EC-9A22-58637AF137DB}"/>
    <cellStyle name="Obično 21 2 4 6 2" xfId="4439" xr:uid="{E5090DF9-B131-4608-9BD8-F080C20C3581}"/>
    <cellStyle name="Obično 21 2 4 7" xfId="2965" xr:uid="{9B7C5650-7D10-4209-9EEB-A61CED34F534}"/>
    <cellStyle name="Obično 21 2 4 8" xfId="1199" xr:uid="{5BC22AF6-0F0B-4031-8706-39842BC0793A}"/>
    <cellStyle name="Obično 21 2 5" xfId="816" xr:uid="{00000000-0005-0000-0000-000037030000}"/>
    <cellStyle name="Obično 21 2 5 2" xfId="2164" xr:uid="{9B63CD44-C94D-4E10-9537-FEC2C7C9A3BF}"/>
    <cellStyle name="Obično 21 2 5 2 2" xfId="3860" xr:uid="{0A7E23CB-A1B3-48AD-B89E-7AA458E47408}"/>
    <cellStyle name="Obično 21 2 5 3" xfId="2502" xr:uid="{5E6666AB-7875-40DA-AD6E-95640EB1B193}"/>
    <cellStyle name="Obično 21 2 5 3 2" xfId="4198" xr:uid="{31AA9775-A043-409E-B748-E966D09FDC50}"/>
    <cellStyle name="Obično 21 2 5 4" xfId="1715" xr:uid="{A91ED27F-E86C-4B79-9BB7-A8596FBE9B67}"/>
    <cellStyle name="Obično 21 2 5 4 2" xfId="3413" xr:uid="{B379DC75-1183-40CD-A2F8-30C6B2F057A7}"/>
    <cellStyle name="Obično 21 2 5 5" xfId="3129" xr:uid="{FB4B78C5-1488-4479-AD1E-87AFA950CF75}"/>
    <cellStyle name="Obično 21 2 5 6" xfId="1365" xr:uid="{F77942A6-9610-4BAB-BFEE-EBEA9A5BCD2B}"/>
    <cellStyle name="Obično 21 2 6" xfId="1911" xr:uid="{B72487C7-5604-4D63-AC4E-BE3CAB60A2AA}"/>
    <cellStyle name="Obično 21 2 6 2" xfId="3608" xr:uid="{E9E8E2A3-7397-4060-BA60-5754B315C772}"/>
    <cellStyle name="Obično 21 2 7" xfId="2251" xr:uid="{526FB34C-06EB-4F62-97B0-9D823A1B31FF}"/>
    <cellStyle name="Obično 21 2 7 2" xfId="3947" xr:uid="{020AC16E-8FAF-47A0-B205-05A86F219DC6}"/>
    <cellStyle name="Obično 21 2 8" xfId="1519" xr:uid="{438607D3-F125-44CA-9768-838D904BFDF8}"/>
    <cellStyle name="Obično 21 2 8 2" xfId="3219" xr:uid="{F5B1615A-97B9-4C2B-AB3A-E8FFB81A34A9}"/>
    <cellStyle name="Obično 21 2 9" xfId="2775" xr:uid="{25DAD67D-E027-40B9-AF75-4F5C87BD5CA0}"/>
    <cellStyle name="Obično 21 2 9 2" xfId="4436" xr:uid="{2E23C59A-9B4F-465C-B367-B4B7DF3A9EC6}"/>
    <cellStyle name="Obično 21 3" xfId="817" xr:uid="{00000000-0005-0000-0000-000038030000}"/>
    <cellStyle name="Obično 21 3 10" xfId="2879" xr:uid="{3D57E9FC-6C65-498F-B638-4DC881FF23B7}"/>
    <cellStyle name="Obično 21 3 11" xfId="1113" xr:uid="{776CA57E-17F9-4021-B56D-A829A40D0566}"/>
    <cellStyle name="Obično 21 3 2" xfId="818" xr:uid="{00000000-0005-0000-0000-000039030000}"/>
    <cellStyle name="Obično 21 3 2 2" xfId="1370" xr:uid="{C5158F95-153B-488D-86DC-FF27C1D7C446}"/>
    <cellStyle name="Obično 21 3 2 2 2" xfId="2169" xr:uid="{3D9285B7-C356-43C0-82EB-F480C9ED5B01}"/>
    <cellStyle name="Obično 21 3 2 2 2 2" xfId="3865" xr:uid="{A78BA3C9-8B87-4701-9D2A-B69A1E2C7231}"/>
    <cellStyle name="Obično 21 3 2 2 3" xfId="2507" xr:uid="{284F9939-DAB9-40A7-B68E-A6F34DD210FB}"/>
    <cellStyle name="Obično 21 3 2 2 3 2" xfId="4203" xr:uid="{D25D4133-9E9F-4E94-BC06-F2D079C17531}"/>
    <cellStyle name="Obično 21 3 2 2 4" xfId="1745" xr:uid="{84E808A2-6D41-44C8-8683-491C2BA58E3E}"/>
    <cellStyle name="Obično 21 3 2 2 4 2" xfId="3443" xr:uid="{D562921E-67DD-4649-8936-090CD822D051}"/>
    <cellStyle name="Obično 21 3 2 2 5" xfId="3134" xr:uid="{CB6E3F1D-4BD1-4C6E-9391-4949630D467F}"/>
    <cellStyle name="Obično 21 3 2 3" xfId="1941" xr:uid="{C9BD5EDE-DCA4-43B4-9A0D-8FBE3041658E}"/>
    <cellStyle name="Obično 21 3 2 3 2" xfId="3638" xr:uid="{7C061E31-39D1-4426-A27E-226BF3DCDD20}"/>
    <cellStyle name="Obično 21 3 2 4" xfId="2281" xr:uid="{FB9B3612-1C53-4B17-A1BD-E4C58A0B2355}"/>
    <cellStyle name="Obično 21 3 2 4 2" xfId="3977" xr:uid="{B738E107-2BD1-4550-8806-11F76C57C9DE}"/>
    <cellStyle name="Obično 21 3 2 5" xfId="1549" xr:uid="{622E9171-3677-4F89-BAC5-DBB993C1AE54}"/>
    <cellStyle name="Obično 21 3 2 5 2" xfId="3249" xr:uid="{F23C3A84-9D29-4AE9-BC4A-8EB792473D9E}"/>
    <cellStyle name="Obično 21 3 2 6" xfId="2780" xr:uid="{BCF23D28-0C8F-4163-96FF-7091FFE1A12F}"/>
    <cellStyle name="Obično 21 3 2 6 2" xfId="4441" xr:uid="{0EBEC56E-8CB4-4C3D-B30B-5279A05FBD22}"/>
    <cellStyle name="Obično 21 3 2 7" xfId="2908" xr:uid="{EBE53FB0-26AB-415B-A937-A3A4B5017123}"/>
    <cellStyle name="Obično 21 3 2 8" xfId="1142" xr:uid="{9637608C-AE74-4521-B4CF-24D0CD564E6F}"/>
    <cellStyle name="Obično 21 3 3" xfId="819" xr:uid="{00000000-0005-0000-0000-00003A030000}"/>
    <cellStyle name="Obično 21 3 3 2" xfId="1371" xr:uid="{9EDCCD8E-AD61-464B-B7EA-B23AEF4710A9}"/>
    <cellStyle name="Obično 21 3 3 2 2" xfId="2170" xr:uid="{108C652D-15D1-4EDE-9864-BB272F2F4F88}"/>
    <cellStyle name="Obično 21 3 3 2 2 2" xfId="3866" xr:uid="{43EA24F5-3A54-46BF-9529-E023E588FDB9}"/>
    <cellStyle name="Obično 21 3 3 2 3" xfId="2508" xr:uid="{B28B4814-62D7-4747-A88D-9445E2D5FFB9}"/>
    <cellStyle name="Obično 21 3 3 2 3 2" xfId="4204" xr:uid="{2E467092-FA3F-4E31-83A5-A6F7002AB481}"/>
    <cellStyle name="Obično 21 3 3 2 4" xfId="1774" xr:uid="{982954A6-2B36-4CB3-BEFB-B1E20162DA92}"/>
    <cellStyle name="Obično 21 3 3 2 4 2" xfId="3472" xr:uid="{19E823D6-92D3-49B8-9A52-FAF6CBA2E55A}"/>
    <cellStyle name="Obično 21 3 3 2 5" xfId="3135" xr:uid="{09743CF6-C227-4DFF-83F7-A94E829DC9C8}"/>
    <cellStyle name="Obično 21 3 3 3" xfId="1970" xr:uid="{2DF4D2E1-83BF-4FF8-8402-8BE2D620991E}"/>
    <cellStyle name="Obično 21 3 3 3 2" xfId="3667" xr:uid="{20087A4A-F955-4FF6-A322-368A7A3E2323}"/>
    <cellStyle name="Obično 21 3 3 4" xfId="2310" xr:uid="{1B1ECB71-27A6-47F5-A1D7-4BD58EF56DE3}"/>
    <cellStyle name="Obično 21 3 3 4 2" xfId="4006" xr:uid="{8906A8AC-76F3-4EA7-8CF4-559FD1841FBC}"/>
    <cellStyle name="Obično 21 3 3 5" xfId="1578" xr:uid="{AC5A79EA-9EC2-4B3F-8D58-8241BF91E246}"/>
    <cellStyle name="Obično 21 3 3 5 2" xfId="3278" xr:uid="{A50FB825-FE30-464B-8EB7-D7C9262AB01D}"/>
    <cellStyle name="Obično 21 3 3 6" xfId="2781" xr:uid="{EE3BBF35-F08F-4B53-9A02-A2E9CCB0FB1A}"/>
    <cellStyle name="Obično 21 3 3 6 2" xfId="4442" xr:uid="{700FD7EB-0DC8-4A80-A717-14CD96DDAAE9}"/>
    <cellStyle name="Obično 21 3 3 7" xfId="2937" xr:uid="{62D30B28-6EB1-4F93-BAB3-3DC111EC7708}"/>
    <cellStyle name="Obično 21 3 3 8" xfId="1171" xr:uid="{A134D4B5-4FCD-4D0C-8D0D-AE235BA13190}"/>
    <cellStyle name="Obično 21 3 4" xfId="820" xr:uid="{00000000-0005-0000-0000-00003B030000}"/>
    <cellStyle name="Obično 21 3 4 2" xfId="1372" xr:uid="{EC503A13-67B5-4984-8A40-1DC3644A7E27}"/>
    <cellStyle name="Obično 21 3 4 2 2" xfId="2171" xr:uid="{9AE95CBC-391B-44FF-ABFC-97529AE85B0D}"/>
    <cellStyle name="Obično 21 3 4 2 2 2" xfId="3867" xr:uid="{12996DB9-F657-4353-B617-CEAA56D01241}"/>
    <cellStyle name="Obično 21 3 4 2 3" xfId="2509" xr:uid="{8DD850BD-AF8B-4451-B1A0-65D5DC08E0F0}"/>
    <cellStyle name="Obično 21 3 4 2 3 2" xfId="4205" xr:uid="{E965371D-B303-47FC-B830-C10331D054AF}"/>
    <cellStyle name="Obično 21 3 4 2 4" xfId="1803" xr:uid="{BB59DD43-93C9-4180-B32E-7C84A77D3DD3}"/>
    <cellStyle name="Obično 21 3 4 2 4 2" xfId="3501" xr:uid="{6FCB965C-512B-475F-8E71-64603B31CE31}"/>
    <cellStyle name="Obično 21 3 4 2 5" xfId="3136" xr:uid="{70A988D7-C42D-4198-976E-C4DA70C6C06D}"/>
    <cellStyle name="Obično 21 3 4 3" xfId="1999" xr:uid="{3F9695FB-E94C-4A40-B63C-225BD24B564F}"/>
    <cellStyle name="Obično 21 3 4 3 2" xfId="3696" xr:uid="{93A90369-96B8-4B78-AF4A-49BBEBF006A7}"/>
    <cellStyle name="Obično 21 3 4 4" xfId="2339" xr:uid="{9DD1AA1C-7496-44BD-95D7-E32C801EEB00}"/>
    <cellStyle name="Obično 21 3 4 4 2" xfId="4035" xr:uid="{0D3CB8A2-2239-4617-8538-2385BE992971}"/>
    <cellStyle name="Obično 21 3 4 5" xfId="1607" xr:uid="{9D8BB49B-D618-416B-98D5-6730B4402966}"/>
    <cellStyle name="Obično 21 3 4 5 2" xfId="3307" xr:uid="{9BC4A526-CDFD-4FF5-A2C1-34A8CDD09888}"/>
    <cellStyle name="Obično 21 3 4 6" xfId="2782" xr:uid="{C58440DA-44BD-47A5-8179-942D2CFB98BA}"/>
    <cellStyle name="Obično 21 3 4 6 2" xfId="4443" xr:uid="{0A4EA236-AE10-4A20-B304-E8E9F0B29138}"/>
    <cellStyle name="Obično 21 3 4 7" xfId="2966" xr:uid="{E0D21886-3A40-4008-924E-AC4DFDEB94CE}"/>
    <cellStyle name="Obično 21 3 4 8" xfId="1200" xr:uid="{71345067-3198-4E5D-8F88-96DD60945852}"/>
    <cellStyle name="Obično 21 3 5" xfId="821" xr:uid="{00000000-0005-0000-0000-00003C030000}"/>
    <cellStyle name="Obično 21 3 5 2" xfId="2168" xr:uid="{B28A60B8-B91D-4F0B-9601-0F6DF05DEDF7}"/>
    <cellStyle name="Obično 21 3 5 2 2" xfId="3864" xr:uid="{6EA05245-5347-4CCC-A5BA-ABF1E03901C8}"/>
    <cellStyle name="Obično 21 3 5 3" xfId="2506" xr:uid="{FEDD53A7-0CD1-48DA-A209-9B51A6EF49AD}"/>
    <cellStyle name="Obično 21 3 5 3 2" xfId="4202" xr:uid="{069668C2-BE5F-497C-9A6B-E97339A8E47C}"/>
    <cellStyle name="Obično 21 3 5 4" xfId="1716" xr:uid="{5AA92AEC-D835-4A15-AD68-EB7EE7355754}"/>
    <cellStyle name="Obično 21 3 5 4 2" xfId="3414" xr:uid="{D533FCA4-90C4-4C45-9466-B0610841CC0A}"/>
    <cellStyle name="Obično 21 3 5 5" xfId="3133" xr:uid="{FBBC9B0F-D075-4474-813E-6D20D76C4C65}"/>
    <cellStyle name="Obično 21 3 5 6" xfId="1369" xr:uid="{4C19470D-7265-4553-8ABA-E9163CF19C1D}"/>
    <cellStyle name="Obično 21 3 6" xfId="1912" xr:uid="{7DA8E2B2-8C79-4E0E-9E6C-3692873FE9CC}"/>
    <cellStyle name="Obično 21 3 6 2" xfId="3609" xr:uid="{2E65F59F-3B73-4884-9EBB-56CB5AC48E07}"/>
    <cellStyle name="Obično 21 3 7" xfId="2252" xr:uid="{20E39DAB-46A6-4C3E-AC8B-1DDD184A67F7}"/>
    <cellStyle name="Obično 21 3 7 2" xfId="3948" xr:uid="{FC9974A2-759B-4E63-97A4-957BAC26ACF0}"/>
    <cellStyle name="Obično 21 3 8" xfId="1520" xr:uid="{FBFEDEA3-11AE-41D1-AF5B-6B181041F34C}"/>
    <cellStyle name="Obično 21 3 8 2" xfId="3220" xr:uid="{D75E646E-7AEA-43F0-9AA5-B826454EE930}"/>
    <cellStyle name="Obično 21 3 9" xfId="2779" xr:uid="{537D313B-BD94-43A4-9E85-FE0CBD92D7EA}"/>
    <cellStyle name="Obično 21 3 9 2" xfId="4440" xr:uid="{3B7606E9-313A-491F-BD4F-6727F7F446F6}"/>
    <cellStyle name="Obično 21 4" xfId="822" xr:uid="{00000000-0005-0000-0000-00003D030000}"/>
    <cellStyle name="Obično 21 4 10" xfId="2880" xr:uid="{3B0B43C5-D003-43CA-86EF-FA3A2CC018A8}"/>
    <cellStyle name="Obično 21 4 11" xfId="1114" xr:uid="{CAA30D3A-D775-4B74-B654-EA7A484636B2}"/>
    <cellStyle name="Obično 21 4 2" xfId="823" xr:uid="{00000000-0005-0000-0000-00003E030000}"/>
    <cellStyle name="Obično 21 4 2 2" xfId="1374" xr:uid="{430F7FFE-0EB1-4B2B-9CD9-A27E28D5C8E8}"/>
    <cellStyle name="Obično 21 4 2 2 2" xfId="2173" xr:uid="{8FBDF205-A530-42D4-8B84-A351F2765E7D}"/>
    <cellStyle name="Obično 21 4 2 2 2 2" xfId="3869" xr:uid="{790C97D1-5F37-4E36-AF30-F75E6F5398F1}"/>
    <cellStyle name="Obično 21 4 2 2 3" xfId="2511" xr:uid="{D2AC7C92-D27C-4AE9-A077-264D674AD465}"/>
    <cellStyle name="Obično 21 4 2 2 3 2" xfId="4207" xr:uid="{D3F68910-EC0C-4D43-81EE-6A588D2FE1FC}"/>
    <cellStyle name="Obično 21 4 2 2 4" xfId="1746" xr:uid="{D67AB74F-CE04-4460-9D6B-38723661273F}"/>
    <cellStyle name="Obično 21 4 2 2 4 2" xfId="3444" xr:uid="{CFF5DF03-CBE2-45F9-AAF2-8E91A1C5EEE2}"/>
    <cellStyle name="Obično 21 4 2 2 5" xfId="3138" xr:uid="{D826D727-70DE-4912-A789-6C86AF4B5DBE}"/>
    <cellStyle name="Obično 21 4 2 3" xfId="1942" xr:uid="{A91A1362-C730-44B8-BEAF-FAFA888547B2}"/>
    <cellStyle name="Obično 21 4 2 3 2" xfId="3639" xr:uid="{C78BD4D0-D864-4E04-8E96-96E0FAFC607E}"/>
    <cellStyle name="Obično 21 4 2 4" xfId="2282" xr:uid="{6ED61FA2-7E12-461C-896B-76E09A254DF5}"/>
    <cellStyle name="Obično 21 4 2 4 2" xfId="3978" xr:uid="{3DAD00CA-3AD4-4A84-B6C6-42F69A2C343A}"/>
    <cellStyle name="Obično 21 4 2 5" xfId="1550" xr:uid="{BB9D3755-4AE8-46C7-8CFA-F95AA747B92A}"/>
    <cellStyle name="Obično 21 4 2 5 2" xfId="3250" xr:uid="{4FF94630-CA7A-4F83-92C5-A0C084353A2E}"/>
    <cellStyle name="Obično 21 4 2 6" xfId="2784" xr:uid="{A2825B5D-E335-4439-9E3D-D04F4062265A}"/>
    <cellStyle name="Obično 21 4 2 6 2" xfId="4445" xr:uid="{3FEC3675-667F-492F-A5EF-4DBB416379CC}"/>
    <cellStyle name="Obično 21 4 2 7" xfId="2909" xr:uid="{9A6183B1-2CED-4807-8801-421B6113960F}"/>
    <cellStyle name="Obično 21 4 2 8" xfId="1143" xr:uid="{490449DA-2DAE-43A5-B589-CF147E13388C}"/>
    <cellStyle name="Obično 21 4 3" xfId="824" xr:uid="{00000000-0005-0000-0000-00003F030000}"/>
    <cellStyle name="Obično 21 4 3 2" xfId="1375" xr:uid="{9CDF5A54-8E0F-48B7-8FDA-B49DFC91FE2E}"/>
    <cellStyle name="Obično 21 4 3 2 2" xfId="2174" xr:uid="{32D92E8A-FFD8-4F3E-B13B-BB8E7A8AE8FC}"/>
    <cellStyle name="Obično 21 4 3 2 2 2" xfId="3870" xr:uid="{4664FCD2-81DA-4F0B-A0CE-BDDF11508AC8}"/>
    <cellStyle name="Obično 21 4 3 2 3" xfId="2512" xr:uid="{A3F9DF41-EE2B-45E6-A47D-2F0800E8A7BE}"/>
    <cellStyle name="Obično 21 4 3 2 3 2" xfId="4208" xr:uid="{8773F713-8568-4EDB-91D8-583FC480E7F7}"/>
    <cellStyle name="Obično 21 4 3 2 4" xfId="1775" xr:uid="{D872E313-8646-45F9-87FE-63CDF2EF9E44}"/>
    <cellStyle name="Obično 21 4 3 2 4 2" xfId="3473" xr:uid="{DA0E912B-08DF-46D1-A641-749F2EC3F4A7}"/>
    <cellStyle name="Obično 21 4 3 2 5" xfId="3139" xr:uid="{CA91A334-F9B1-4A51-9BB9-15CF152D6864}"/>
    <cellStyle name="Obično 21 4 3 3" xfId="1971" xr:uid="{331F27EA-EC27-4053-B472-EEBCE7F6AD8B}"/>
    <cellStyle name="Obično 21 4 3 3 2" xfId="3668" xr:uid="{5CD8AA48-7F9E-4233-A436-74CE9DAFADB9}"/>
    <cellStyle name="Obično 21 4 3 4" xfId="2311" xr:uid="{57F20C5B-78A0-4A39-B6D1-1832BCE31B7C}"/>
    <cellStyle name="Obično 21 4 3 4 2" xfId="4007" xr:uid="{072ADD60-8E90-413F-BD4A-A606114E2364}"/>
    <cellStyle name="Obično 21 4 3 5" xfId="1579" xr:uid="{E18DB462-697C-4368-B180-A3AD13FB4854}"/>
    <cellStyle name="Obično 21 4 3 5 2" xfId="3279" xr:uid="{2EE7698E-2958-4129-BBA3-586F341ED563}"/>
    <cellStyle name="Obično 21 4 3 6" xfId="2785" xr:uid="{D5C487A6-F5C5-4E84-9C01-FBABA042E85C}"/>
    <cellStyle name="Obično 21 4 3 6 2" xfId="4446" xr:uid="{DD2F7B12-4E8D-4B36-9C41-6A8D3B2CF7C3}"/>
    <cellStyle name="Obično 21 4 3 7" xfId="2938" xr:uid="{9D06ED56-0BA2-4234-BD4E-3777AE7C5B4B}"/>
    <cellStyle name="Obično 21 4 3 8" xfId="1172" xr:uid="{2890EE6B-8C82-4502-BC11-52FCA1B6378B}"/>
    <cellStyle name="Obično 21 4 4" xfId="825" xr:uid="{00000000-0005-0000-0000-000040030000}"/>
    <cellStyle name="Obično 21 4 4 2" xfId="1376" xr:uid="{8F016CAF-E7A2-497E-B6BD-FF0F21A42276}"/>
    <cellStyle name="Obično 21 4 4 2 2" xfId="2175" xr:uid="{15EFDFDF-F540-4F49-A7A4-55E73079AD3B}"/>
    <cellStyle name="Obično 21 4 4 2 2 2" xfId="3871" xr:uid="{12C3B9D1-B290-49CA-9C75-735A7E88BC5C}"/>
    <cellStyle name="Obično 21 4 4 2 3" xfId="2513" xr:uid="{BD789EFA-2877-4F42-90FB-C5E6D25646E6}"/>
    <cellStyle name="Obično 21 4 4 2 3 2" xfId="4209" xr:uid="{908CE1D3-08E3-4BE1-9B27-A02A405667A8}"/>
    <cellStyle name="Obično 21 4 4 2 4" xfId="1804" xr:uid="{7A401857-4608-4D27-8057-488AA9C983DB}"/>
    <cellStyle name="Obično 21 4 4 2 4 2" xfId="3502" xr:uid="{A08D3C47-25A0-4D10-A46E-2F966AF48213}"/>
    <cellStyle name="Obično 21 4 4 2 5" xfId="3140" xr:uid="{CD8B05C8-B8D9-4E63-B4EB-D82CD67E1E1A}"/>
    <cellStyle name="Obično 21 4 4 3" xfId="2000" xr:uid="{D1455918-1E2A-4294-9485-0E5D9A1E7EAD}"/>
    <cellStyle name="Obično 21 4 4 3 2" xfId="3697" xr:uid="{4ECFD5FF-4708-4562-9632-37E27501D29F}"/>
    <cellStyle name="Obično 21 4 4 4" xfId="2340" xr:uid="{91E162F4-2C31-4DFD-87A2-013A31052498}"/>
    <cellStyle name="Obično 21 4 4 4 2" xfId="4036" xr:uid="{BFF48F7A-E8A6-4E7B-BCE4-B1985EA02878}"/>
    <cellStyle name="Obično 21 4 4 5" xfId="1608" xr:uid="{2F555082-E9B5-494D-9EA9-21DA7F049AE3}"/>
    <cellStyle name="Obično 21 4 4 5 2" xfId="3308" xr:uid="{350E061B-3B4B-40A4-A7CA-9A439FA9F1B3}"/>
    <cellStyle name="Obično 21 4 4 6" xfId="2786" xr:uid="{D951B09A-1512-4E13-908E-18925997EF52}"/>
    <cellStyle name="Obično 21 4 4 6 2" xfId="4447" xr:uid="{EEC0DE60-1192-4360-9D27-C147858029A9}"/>
    <cellStyle name="Obično 21 4 4 7" xfId="2967" xr:uid="{53459DDB-80A8-49A3-BC7F-932B66896C96}"/>
    <cellStyle name="Obično 21 4 4 8" xfId="1201" xr:uid="{C47F06A8-6C20-4AB3-B73F-72B4074F9777}"/>
    <cellStyle name="Obično 21 4 5" xfId="826" xr:uid="{00000000-0005-0000-0000-000041030000}"/>
    <cellStyle name="Obično 21 4 5 2" xfId="2172" xr:uid="{C3AFAC54-D927-4AA4-9942-CE42071C62A2}"/>
    <cellStyle name="Obično 21 4 5 2 2" xfId="3868" xr:uid="{90BBD334-BEE2-4AAF-BA6C-5B66B781EA83}"/>
    <cellStyle name="Obično 21 4 5 3" xfId="2510" xr:uid="{AFCE09D9-615B-4503-A425-92370061C148}"/>
    <cellStyle name="Obično 21 4 5 3 2" xfId="4206" xr:uid="{D2DEBA2D-C1A4-4530-A55B-461CA8194A0B}"/>
    <cellStyle name="Obično 21 4 5 4" xfId="1717" xr:uid="{52DBF3BB-22A6-46D5-81B6-70F4A43724E4}"/>
    <cellStyle name="Obično 21 4 5 4 2" xfId="3415" xr:uid="{AE273403-9024-46AF-8C92-D178A66F7463}"/>
    <cellStyle name="Obično 21 4 5 5" xfId="3137" xr:uid="{F655530C-51B2-48F4-9CF3-57413635B466}"/>
    <cellStyle name="Obično 21 4 5 6" xfId="1373" xr:uid="{5F1DAC9B-A4E8-42E7-9084-F80A0A26D968}"/>
    <cellStyle name="Obično 21 4 6" xfId="1913" xr:uid="{377A6C02-B6A1-45A7-94E0-097DFD067D94}"/>
    <cellStyle name="Obično 21 4 6 2" xfId="3610" xr:uid="{5FD6908C-9971-4785-940D-DF3EFECB4135}"/>
    <cellStyle name="Obično 21 4 7" xfId="2253" xr:uid="{04C69A59-A0B6-4304-9C35-609D9EAC9580}"/>
    <cellStyle name="Obično 21 4 7 2" xfId="3949" xr:uid="{7C8AA6CC-2E66-4748-97B6-9B9A3EE726A8}"/>
    <cellStyle name="Obično 21 4 8" xfId="1521" xr:uid="{C49C4C9A-E686-432E-958D-BAE09B9FC597}"/>
    <cellStyle name="Obično 21 4 8 2" xfId="3221" xr:uid="{3A531404-BD02-4950-81E9-CC10DD6A4326}"/>
    <cellStyle name="Obično 21 4 9" xfId="2783" xr:uid="{ACDD2C7F-70B4-43CA-BF1A-F6DC54AA19D3}"/>
    <cellStyle name="Obično 21 4 9 2" xfId="4444" xr:uid="{BC330AA8-8687-49AF-BFDF-AA150D6C0FE7}"/>
    <cellStyle name="Obično 21 5" xfId="827" xr:uid="{00000000-0005-0000-0000-000042030000}"/>
    <cellStyle name="Obično 21 5 10" xfId="2881" xr:uid="{52778AAD-F6CA-4682-BDA5-E052923A1AC7}"/>
    <cellStyle name="Obično 21 5 11" xfId="1115" xr:uid="{4558EC11-5082-4C49-8FAD-0DED17395F05}"/>
    <cellStyle name="Obično 21 5 2" xfId="828" xr:uid="{00000000-0005-0000-0000-000043030000}"/>
    <cellStyle name="Obično 21 5 2 2" xfId="1378" xr:uid="{7C4E015B-7520-4650-A50B-2C39DE5F94AA}"/>
    <cellStyle name="Obično 21 5 2 2 2" xfId="2177" xr:uid="{D76848B6-34F9-4235-AECC-E5EDB1FBB3DA}"/>
    <cellStyle name="Obično 21 5 2 2 2 2" xfId="3873" xr:uid="{C28D83D1-570C-46AB-BB6E-1270DB2B5568}"/>
    <cellStyle name="Obično 21 5 2 2 3" xfId="2515" xr:uid="{DFBEF8EC-5C6A-4D09-B3C9-CB40DBD53ADB}"/>
    <cellStyle name="Obično 21 5 2 2 3 2" xfId="4211" xr:uid="{F064FCD7-067A-4E0C-B3C5-81148E5E1D72}"/>
    <cellStyle name="Obično 21 5 2 2 4" xfId="1747" xr:uid="{B0D8C0D4-7815-4F0B-94E9-68E980117625}"/>
    <cellStyle name="Obično 21 5 2 2 4 2" xfId="3445" xr:uid="{75329996-2B92-4C26-A64E-ACF7C162C13D}"/>
    <cellStyle name="Obično 21 5 2 2 5" xfId="3142" xr:uid="{DFDCEBB2-E3AD-421B-AF1F-C128634B6BF2}"/>
    <cellStyle name="Obično 21 5 2 3" xfId="1943" xr:uid="{04AEF353-B778-432C-AB13-9DBF6EFE114D}"/>
    <cellStyle name="Obično 21 5 2 3 2" xfId="3640" xr:uid="{570BA844-94E4-45C6-AB37-55DC7989CE1C}"/>
    <cellStyle name="Obično 21 5 2 4" xfId="2283" xr:uid="{47F9F92A-A3D5-450A-8128-2771527D8043}"/>
    <cellStyle name="Obično 21 5 2 4 2" xfId="3979" xr:uid="{137987BB-466A-404B-991D-B76CF0571BDA}"/>
    <cellStyle name="Obično 21 5 2 5" xfId="1551" xr:uid="{5961B267-F6A0-4F64-BF5E-2EB7C2E00AA1}"/>
    <cellStyle name="Obično 21 5 2 5 2" xfId="3251" xr:uid="{766B3894-E84F-4591-8D90-7BBD6D60DDF3}"/>
    <cellStyle name="Obično 21 5 2 6" xfId="2788" xr:uid="{FBE00899-90FE-4B82-ACE4-FB12A87A4CD5}"/>
    <cellStyle name="Obično 21 5 2 6 2" xfId="4449" xr:uid="{9329E395-2E49-43E7-A745-4A83AEE54A68}"/>
    <cellStyle name="Obično 21 5 2 7" xfId="2910" xr:uid="{4A0A3822-AA79-4094-B419-00C82A23F9D2}"/>
    <cellStyle name="Obično 21 5 2 8" xfId="1144" xr:uid="{3E345BF9-48F6-49E0-A6E9-92FD70486F94}"/>
    <cellStyle name="Obično 21 5 3" xfId="829" xr:uid="{00000000-0005-0000-0000-000044030000}"/>
    <cellStyle name="Obično 21 5 3 2" xfId="1379" xr:uid="{60473C74-B4F2-47A5-AAA7-7DECE41F6828}"/>
    <cellStyle name="Obično 21 5 3 2 2" xfId="2178" xr:uid="{5C0840E4-779E-4BA0-A25D-75CA5D7A1DDC}"/>
    <cellStyle name="Obično 21 5 3 2 2 2" xfId="3874" xr:uid="{A482DD67-9CF0-4C1E-BEF5-0C10B9123ED9}"/>
    <cellStyle name="Obično 21 5 3 2 3" xfId="2516" xr:uid="{7B6811D9-CA80-4578-92F2-93425E9BB387}"/>
    <cellStyle name="Obično 21 5 3 2 3 2" xfId="4212" xr:uid="{73D48249-59CF-4A86-B8EC-3CBD62952A18}"/>
    <cellStyle name="Obično 21 5 3 2 4" xfId="1776" xr:uid="{FEB528D0-8CA8-499B-AFF1-0327756CBAFD}"/>
    <cellStyle name="Obično 21 5 3 2 4 2" xfId="3474" xr:uid="{46336436-B614-4D96-8089-39B9909CABEE}"/>
    <cellStyle name="Obično 21 5 3 2 5" xfId="3143" xr:uid="{3E44F617-7038-4BCA-A47C-5371615DDB1E}"/>
    <cellStyle name="Obično 21 5 3 3" xfId="1972" xr:uid="{E866CF97-6F6B-4618-8FC6-5333E9AB4037}"/>
    <cellStyle name="Obično 21 5 3 3 2" xfId="3669" xr:uid="{44873022-03D0-4616-A4EF-8095E9B503F8}"/>
    <cellStyle name="Obično 21 5 3 4" xfId="2312" xr:uid="{40FB46DB-0481-467F-A34F-7866C9981001}"/>
    <cellStyle name="Obično 21 5 3 4 2" xfId="4008" xr:uid="{906EB3CB-0362-4B22-A178-B48569F90C36}"/>
    <cellStyle name="Obično 21 5 3 5" xfId="1580" xr:uid="{38588E27-81CA-4CF9-8B14-915DBD8E7C0E}"/>
    <cellStyle name="Obično 21 5 3 5 2" xfId="3280" xr:uid="{B03814BC-784D-4E48-98CB-E418824656F9}"/>
    <cellStyle name="Obično 21 5 3 6" xfId="2789" xr:uid="{7B24DFF0-C6B9-41F1-A86A-8F822546089B}"/>
    <cellStyle name="Obično 21 5 3 6 2" xfId="4450" xr:uid="{610E484E-A652-4275-B3EF-53BB602AC9C5}"/>
    <cellStyle name="Obično 21 5 3 7" xfId="2939" xr:uid="{DEA81910-4313-434F-9398-F0B33465E580}"/>
    <cellStyle name="Obično 21 5 3 8" xfId="1173" xr:uid="{1F0C3AB3-02B7-4ABC-971B-A5D0365CCD49}"/>
    <cellStyle name="Obično 21 5 4" xfId="830" xr:uid="{00000000-0005-0000-0000-000045030000}"/>
    <cellStyle name="Obično 21 5 4 2" xfId="1380" xr:uid="{996BF5DA-39E6-4CC5-A874-4C0F9B007978}"/>
    <cellStyle name="Obično 21 5 4 2 2" xfId="2179" xr:uid="{DE648380-428E-4E19-80D1-8ED4E491EB25}"/>
    <cellStyle name="Obično 21 5 4 2 2 2" xfId="3875" xr:uid="{CB1F5944-3592-45EC-9E4A-6C38D7C07591}"/>
    <cellStyle name="Obično 21 5 4 2 3" xfId="2517" xr:uid="{91D5C46B-C526-4E2E-B37C-3ED8A4F9C97D}"/>
    <cellStyle name="Obično 21 5 4 2 3 2" xfId="4213" xr:uid="{077B40EA-5FD7-43F7-9ABE-023F1354A6C0}"/>
    <cellStyle name="Obično 21 5 4 2 4" xfId="1805" xr:uid="{8EFC52A3-04FF-41FC-9010-EDEC79AFFEB0}"/>
    <cellStyle name="Obično 21 5 4 2 4 2" xfId="3503" xr:uid="{BCC7288E-D519-44CA-ADCD-BDD33C604127}"/>
    <cellStyle name="Obično 21 5 4 2 5" xfId="3144" xr:uid="{9EC2B0F9-89B9-4768-87A9-9430D22FA820}"/>
    <cellStyle name="Obično 21 5 4 3" xfId="2001" xr:uid="{55629C37-1EE5-4962-ABF8-2B75F4815AC0}"/>
    <cellStyle name="Obično 21 5 4 3 2" xfId="3698" xr:uid="{2F494624-D72E-4AB7-8E0B-E6CE0FAD41D4}"/>
    <cellStyle name="Obično 21 5 4 4" xfId="2341" xr:uid="{D1D777B4-7D7E-4E12-A02B-EECC7384B427}"/>
    <cellStyle name="Obično 21 5 4 4 2" xfId="4037" xr:uid="{40008AEE-A6FD-40DF-8AD5-074592E223FF}"/>
    <cellStyle name="Obično 21 5 4 5" xfId="1609" xr:uid="{3810DDF0-95F9-4FE0-941A-590016132535}"/>
    <cellStyle name="Obično 21 5 4 5 2" xfId="3309" xr:uid="{3E0EDD3E-3376-4971-AA48-9705FB5AB891}"/>
    <cellStyle name="Obično 21 5 4 6" xfId="2790" xr:uid="{0096EB00-F208-4E25-AE0D-C969892BE3C2}"/>
    <cellStyle name="Obično 21 5 4 6 2" xfId="4451" xr:uid="{38BA6784-CBAD-4721-98EA-B90A2781E1A3}"/>
    <cellStyle name="Obično 21 5 4 7" xfId="2968" xr:uid="{AA83D4A5-FFD0-49C9-A36D-99018C82FD61}"/>
    <cellStyle name="Obično 21 5 4 8" xfId="1202" xr:uid="{EDDEEB65-B80E-41FB-9BF0-DCC3C0300FC7}"/>
    <cellStyle name="Obično 21 5 5" xfId="831" xr:uid="{00000000-0005-0000-0000-000046030000}"/>
    <cellStyle name="Obično 21 5 5 2" xfId="2176" xr:uid="{EA3F507B-B562-4F3E-BEFD-BB64589B7FDC}"/>
    <cellStyle name="Obično 21 5 5 2 2" xfId="3872" xr:uid="{2B68D1A6-A466-4DEF-A31A-79937AE74149}"/>
    <cellStyle name="Obično 21 5 5 3" xfId="2514" xr:uid="{ED32BEEC-6C39-4733-8EB9-B514E23EE899}"/>
    <cellStyle name="Obično 21 5 5 3 2" xfId="4210" xr:uid="{8583A923-831E-4292-9ADC-E6B577331B04}"/>
    <cellStyle name="Obično 21 5 5 4" xfId="1718" xr:uid="{C1DBF0F1-55CB-4929-B8D4-540F5105C260}"/>
    <cellStyle name="Obično 21 5 5 4 2" xfId="3416" xr:uid="{9A60F1E4-E737-409B-ACF5-0507882E278E}"/>
    <cellStyle name="Obično 21 5 5 5" xfId="3141" xr:uid="{9D6126AC-1DE6-46A6-9438-A30BF8C4E413}"/>
    <cellStyle name="Obično 21 5 5 6" xfId="1377" xr:uid="{01EDF829-8C2C-424E-AA52-012949886BEB}"/>
    <cellStyle name="Obično 21 5 6" xfId="1914" xr:uid="{BBF3959E-0C82-4FB3-914C-C51188A69D84}"/>
    <cellStyle name="Obično 21 5 6 2" xfId="3611" xr:uid="{5E830474-7CA0-4B8B-9F1C-91D0EEE4C17F}"/>
    <cellStyle name="Obično 21 5 7" xfId="2254" xr:uid="{C762FC6D-6B9A-4E70-8A2B-4B684900C737}"/>
    <cellStyle name="Obično 21 5 7 2" xfId="3950" xr:uid="{B095ADA6-5BBA-43C0-AA6A-834992103579}"/>
    <cellStyle name="Obično 21 5 8" xfId="1522" xr:uid="{A52F880B-DD15-47AF-BD1E-11EE6160546C}"/>
    <cellStyle name="Obično 21 5 8 2" xfId="3222" xr:uid="{4F6611A0-7938-41AE-A4CE-4FE935AE09D8}"/>
    <cellStyle name="Obično 21 5 9" xfId="2787" xr:uid="{5036D020-C898-408D-89E6-0A2E11AE0587}"/>
    <cellStyle name="Obično 21 5 9 2" xfId="4448" xr:uid="{7FB11138-DA48-4781-AC12-CCDD5B028BAD}"/>
    <cellStyle name="Obično 21 6" xfId="832" xr:uid="{00000000-0005-0000-0000-000047030000}"/>
    <cellStyle name="Obično 21 6 10" xfId="2882" xr:uid="{91D1E47F-8DC3-4139-B20E-B8594BB11BB7}"/>
    <cellStyle name="Obično 21 6 11" xfId="1116" xr:uid="{EE29AA68-35DB-4F27-9514-2068818C2E3C}"/>
    <cellStyle name="Obično 21 6 2" xfId="833" xr:uid="{00000000-0005-0000-0000-000048030000}"/>
    <cellStyle name="Obično 21 6 2 2" xfId="1382" xr:uid="{4D15CBA3-8BEC-4C01-8712-38F76A9B9397}"/>
    <cellStyle name="Obično 21 6 2 2 2" xfId="2181" xr:uid="{BAD5CBD2-5753-42A5-B086-BA910B1BFB65}"/>
    <cellStyle name="Obično 21 6 2 2 2 2" xfId="3877" xr:uid="{1B17C4BF-A10B-4662-8669-2CA305F50FF9}"/>
    <cellStyle name="Obično 21 6 2 2 3" xfId="2519" xr:uid="{5808AC80-8C22-4F42-9CF2-B323BF094FD2}"/>
    <cellStyle name="Obično 21 6 2 2 3 2" xfId="4215" xr:uid="{4E5F7B2D-1791-438F-8AAB-D8F3D4A71187}"/>
    <cellStyle name="Obično 21 6 2 2 4" xfId="1748" xr:uid="{43EF1F7D-0B1C-4B4C-808A-177BB41F3424}"/>
    <cellStyle name="Obično 21 6 2 2 4 2" xfId="3446" xr:uid="{824087AF-98D5-4DB6-832B-15F28EB3801A}"/>
    <cellStyle name="Obično 21 6 2 2 5" xfId="3146" xr:uid="{7BD2F11E-FABB-4231-8649-305DB1D074C7}"/>
    <cellStyle name="Obično 21 6 2 3" xfId="1944" xr:uid="{B45856F8-7A15-40E9-8D42-4CFDE63D9853}"/>
    <cellStyle name="Obično 21 6 2 3 2" xfId="3641" xr:uid="{2292D352-AADD-41A0-8349-13B35546DD58}"/>
    <cellStyle name="Obično 21 6 2 4" xfId="2284" xr:uid="{F331BEE2-5F31-491F-8EB1-F73546C3EEB4}"/>
    <cellStyle name="Obično 21 6 2 4 2" xfId="3980" xr:uid="{DEDBDFC1-A406-4B11-A3D6-7AF04010BFC8}"/>
    <cellStyle name="Obično 21 6 2 5" xfId="1552" xr:uid="{FBFA61F6-9637-4889-887E-579712EF1F83}"/>
    <cellStyle name="Obično 21 6 2 5 2" xfId="3252" xr:uid="{33274887-662F-40BE-9274-EEDC1E0FDBFB}"/>
    <cellStyle name="Obično 21 6 2 6" xfId="2792" xr:uid="{C560B643-72C7-4542-AB3E-78EA0444DD4B}"/>
    <cellStyle name="Obično 21 6 2 6 2" xfId="4453" xr:uid="{EA7AB22C-29CF-41A9-8BE6-026F37571C96}"/>
    <cellStyle name="Obično 21 6 2 7" xfId="2911" xr:uid="{41A25186-6150-4A45-8668-4B18F65E3BB5}"/>
    <cellStyle name="Obično 21 6 2 8" xfId="1145" xr:uid="{B6591123-2568-4E19-AF51-EE424747D13B}"/>
    <cellStyle name="Obično 21 6 3" xfId="834" xr:uid="{00000000-0005-0000-0000-000049030000}"/>
    <cellStyle name="Obično 21 6 3 2" xfId="1383" xr:uid="{74C14929-B223-44AF-8A65-2FAF590E654A}"/>
    <cellStyle name="Obično 21 6 3 2 2" xfId="2182" xr:uid="{7C6B348A-DC07-4E93-8624-14BE3CB761F8}"/>
    <cellStyle name="Obično 21 6 3 2 2 2" xfId="3878" xr:uid="{FA024785-70A0-40B4-B908-E4AA73A53C85}"/>
    <cellStyle name="Obično 21 6 3 2 3" xfId="2520" xr:uid="{7F55C640-55CB-4CBD-BDBB-A01BB184E398}"/>
    <cellStyle name="Obično 21 6 3 2 3 2" xfId="4216" xr:uid="{F8E72403-E50B-4D47-8905-9D650392F8F6}"/>
    <cellStyle name="Obično 21 6 3 2 4" xfId="1777" xr:uid="{A491CA5A-0DDE-4CC9-9B16-AEFBED423422}"/>
    <cellStyle name="Obično 21 6 3 2 4 2" xfId="3475" xr:uid="{967E3CCC-E0C1-491D-BF5C-A9085194FBDB}"/>
    <cellStyle name="Obično 21 6 3 2 5" xfId="3147" xr:uid="{3D514917-763B-4BD9-8946-CD58C78FA8CB}"/>
    <cellStyle name="Obično 21 6 3 3" xfId="1973" xr:uid="{E9E62527-828A-4DC8-B62F-CC04435C9A49}"/>
    <cellStyle name="Obično 21 6 3 3 2" xfId="3670" xr:uid="{8D69EA20-3AC7-46E9-9E39-1532273C3DD5}"/>
    <cellStyle name="Obično 21 6 3 4" xfId="2313" xr:uid="{BB08F1DF-F372-4E78-9E1A-765CECBB1861}"/>
    <cellStyle name="Obično 21 6 3 4 2" xfId="4009" xr:uid="{7658FDFC-E2C9-48E7-B47B-B80B16330713}"/>
    <cellStyle name="Obično 21 6 3 5" xfId="1581" xr:uid="{19A48DF4-5FD1-48F6-8A21-5B307C99C624}"/>
    <cellStyle name="Obično 21 6 3 5 2" xfId="3281" xr:uid="{6762B195-6B3C-419C-B208-55F001260556}"/>
    <cellStyle name="Obično 21 6 3 6" xfId="2793" xr:uid="{6E854CFB-D696-480E-B6C8-A7763E64384A}"/>
    <cellStyle name="Obično 21 6 3 6 2" xfId="4454" xr:uid="{F1849F9D-9205-49BC-9543-46BDBB0A3153}"/>
    <cellStyle name="Obično 21 6 3 7" xfId="2940" xr:uid="{4DEA7E76-7C04-4219-AECE-299C04553CC0}"/>
    <cellStyle name="Obično 21 6 3 8" xfId="1174" xr:uid="{1BB500C2-4302-4F33-93E5-139350DCCB47}"/>
    <cellStyle name="Obično 21 6 4" xfId="835" xr:uid="{00000000-0005-0000-0000-00004A030000}"/>
    <cellStyle name="Obično 21 6 4 2" xfId="1384" xr:uid="{8955FA03-3942-43AF-90E2-2DADEAEE45FB}"/>
    <cellStyle name="Obično 21 6 4 2 2" xfId="2183" xr:uid="{17A712AD-C867-471E-BC80-F13F11395AEE}"/>
    <cellStyle name="Obično 21 6 4 2 2 2" xfId="3879" xr:uid="{AC4E898E-7076-42D9-B636-272F902E9A9D}"/>
    <cellStyle name="Obično 21 6 4 2 3" xfId="2521" xr:uid="{F6F8D6C9-5EE9-4572-9659-506EC7AFC43A}"/>
    <cellStyle name="Obično 21 6 4 2 3 2" xfId="4217" xr:uid="{E0413879-98B3-4807-B65F-D9EFF73F6B7B}"/>
    <cellStyle name="Obično 21 6 4 2 4" xfId="1806" xr:uid="{3C482929-5534-4FCE-A533-C4BE87E3DAAC}"/>
    <cellStyle name="Obično 21 6 4 2 4 2" xfId="3504" xr:uid="{F6EB8E6D-B0C6-4FA6-8C44-E6C0BB8D0081}"/>
    <cellStyle name="Obično 21 6 4 2 5" xfId="3148" xr:uid="{FFA42B80-9F19-408C-B494-1F7D98832CD6}"/>
    <cellStyle name="Obično 21 6 4 3" xfId="2002" xr:uid="{D15670D9-0794-4B2A-81A3-FCD8A529FE6A}"/>
    <cellStyle name="Obično 21 6 4 3 2" xfId="3699" xr:uid="{17EAC6D0-A222-4AD5-A8E7-A8A8AB0AA563}"/>
    <cellStyle name="Obično 21 6 4 4" xfId="2342" xr:uid="{538C8288-8C37-4CAD-982D-698D76D9CC83}"/>
    <cellStyle name="Obično 21 6 4 4 2" xfId="4038" xr:uid="{4B1519B9-E837-43B2-A23C-437517874EA8}"/>
    <cellStyle name="Obično 21 6 4 5" xfId="1610" xr:uid="{98F6FCA4-1F0A-4CED-B74B-B4C7989F1DDB}"/>
    <cellStyle name="Obično 21 6 4 5 2" xfId="3310" xr:uid="{B7DDB352-FD78-4418-BE3F-BA3564BB1415}"/>
    <cellStyle name="Obično 21 6 4 6" xfId="2794" xr:uid="{76B27F4D-FDA8-441B-BB4B-A49A02A4B09B}"/>
    <cellStyle name="Obično 21 6 4 6 2" xfId="4455" xr:uid="{1809BCFA-7D1E-4E9D-87E8-9E0715E58AAF}"/>
    <cellStyle name="Obično 21 6 4 7" xfId="2969" xr:uid="{188A2F2E-89AA-447D-B1DF-0CB79486A5D8}"/>
    <cellStyle name="Obično 21 6 4 8" xfId="1203" xr:uid="{527969FB-DE00-42B6-9232-1E0C72F1D725}"/>
    <cellStyle name="Obično 21 6 5" xfId="836" xr:uid="{00000000-0005-0000-0000-00004B030000}"/>
    <cellStyle name="Obično 21 6 5 2" xfId="2180" xr:uid="{F0C25C7D-46E1-4EF1-8EF5-2AB6C1B8AFDA}"/>
    <cellStyle name="Obično 21 6 5 2 2" xfId="3876" xr:uid="{28AF5D74-DC96-4116-956D-3AD50AFFAD74}"/>
    <cellStyle name="Obično 21 6 5 3" xfId="2518" xr:uid="{9CDED6A2-69F2-41F1-AE84-4852F4421FCD}"/>
    <cellStyle name="Obično 21 6 5 3 2" xfId="4214" xr:uid="{2633B1EF-4003-4B3F-9C7E-F3108AC6A959}"/>
    <cellStyle name="Obično 21 6 5 4" xfId="1719" xr:uid="{C1C8A4D1-9E0D-4102-AB0B-204FDF745581}"/>
    <cellStyle name="Obično 21 6 5 4 2" xfId="3417" xr:uid="{7F73B008-C06B-450B-8615-41C3D3384321}"/>
    <cellStyle name="Obično 21 6 5 5" xfId="3145" xr:uid="{1FA9A023-F97E-40F0-9030-F4161E435AF2}"/>
    <cellStyle name="Obično 21 6 5 6" xfId="1381" xr:uid="{79CA84D0-A9CA-49F2-A96A-827614D6B83C}"/>
    <cellStyle name="Obično 21 6 6" xfId="1915" xr:uid="{5B34665E-1F9C-430E-B66F-4529FFAC092D}"/>
    <cellStyle name="Obično 21 6 6 2" xfId="3612" xr:uid="{90550B78-759F-41A4-AD9F-9BCD607DA391}"/>
    <cellStyle name="Obično 21 6 7" xfId="2255" xr:uid="{F4357A2A-0849-4658-B70B-B0063BECEC59}"/>
    <cellStyle name="Obično 21 6 7 2" xfId="3951" xr:uid="{AAB99661-731D-4D03-A180-644D67DDD747}"/>
    <cellStyle name="Obično 21 6 8" xfId="1523" xr:uid="{C414EE06-CAB5-4733-BD40-FD053D8D709E}"/>
    <cellStyle name="Obično 21 6 8 2" xfId="3223" xr:uid="{7BE1BF49-D0FE-403D-8521-6FAC9BF6D49E}"/>
    <cellStyle name="Obično 21 6 9" xfId="2791" xr:uid="{277841A0-5E00-4BA8-BC1B-618E5CDEE68D}"/>
    <cellStyle name="Obično 21 6 9 2" xfId="4452" xr:uid="{C017B4EB-6213-4362-89B0-6581FAE5647D}"/>
    <cellStyle name="Obično 21 7" xfId="837" xr:uid="{00000000-0005-0000-0000-00004C030000}"/>
    <cellStyle name="Obično 21 7 2" xfId="1385" xr:uid="{9F8C0FA5-1F14-4FA8-871D-835ED04E3B3E}"/>
    <cellStyle name="Obično 21 7 2 2" xfId="2184" xr:uid="{5DF5F2B7-BA24-43A0-BD42-AC585E9FFDC9}"/>
    <cellStyle name="Obično 21 7 2 2 2" xfId="3880" xr:uid="{A8409B99-D5A2-44EF-9950-598B677CB9E3}"/>
    <cellStyle name="Obično 21 7 2 3" xfId="2522" xr:uid="{7BB410C6-D4ED-472C-BEB6-1C31EEB11690}"/>
    <cellStyle name="Obično 21 7 2 3 2" xfId="4218" xr:uid="{BCB5AD62-DCB6-4B49-BDC9-730ABCCAF5A1}"/>
    <cellStyle name="Obično 21 7 2 4" xfId="1743" xr:uid="{9569D3CA-B84B-40CA-B61B-C002D686C997}"/>
    <cellStyle name="Obično 21 7 2 4 2" xfId="3441" xr:uid="{9B4D9500-4D9E-455F-BD85-B36D5757C5C1}"/>
    <cellStyle name="Obično 21 7 2 5" xfId="3149" xr:uid="{BF76EA1C-6C5C-412B-8FF2-757B83E95DCF}"/>
    <cellStyle name="Obično 21 7 3" xfId="1939" xr:uid="{6649AC96-3EE0-4825-8F4A-8CD87F2C3523}"/>
    <cellStyle name="Obično 21 7 3 2" xfId="3636" xr:uid="{F2A6ABFC-1136-41DE-B064-B8F9F95FE3EA}"/>
    <cellStyle name="Obično 21 7 4" xfId="2279" xr:uid="{E174FD4E-0DB5-4D1D-93BF-CE26B99B1DC6}"/>
    <cellStyle name="Obično 21 7 4 2" xfId="3975" xr:uid="{546E0DF4-3FF5-4EDF-9DF6-12790CD209E9}"/>
    <cellStyle name="Obično 21 7 5" xfId="1547" xr:uid="{8531CC58-BE95-4834-A2E6-C4C05D0F2391}"/>
    <cellStyle name="Obično 21 7 5 2" xfId="3247" xr:uid="{34267CC5-A2F6-49BA-83E8-6529AEBD0BD2}"/>
    <cellStyle name="Obično 21 7 6" xfId="2795" xr:uid="{40B84F4D-97C1-4261-A1ED-162C41C8A778}"/>
    <cellStyle name="Obično 21 7 6 2" xfId="4456" xr:uid="{F7CDDF66-DD3B-4033-A74A-85A0647C0024}"/>
    <cellStyle name="Obično 21 7 7" xfId="2906" xr:uid="{B9216DCE-FFC1-4E4D-8B14-628211B15B83}"/>
    <cellStyle name="Obično 21 7 8" xfId="1140" xr:uid="{604F1F3C-017D-4E22-B4B3-AD87847C51F2}"/>
    <cellStyle name="Obično 21 8" xfId="838" xr:uid="{00000000-0005-0000-0000-00004D030000}"/>
    <cellStyle name="Obično 21 8 2" xfId="1386" xr:uid="{0475D923-F1BA-4129-BC0C-DA714656EFF9}"/>
    <cellStyle name="Obično 21 8 2 2" xfId="2185" xr:uid="{AFC09521-CEA2-45BB-B4F8-FCDB09CDB50F}"/>
    <cellStyle name="Obično 21 8 2 2 2" xfId="3881" xr:uid="{F728FBB8-0A12-4205-9F34-A358EF67D413}"/>
    <cellStyle name="Obično 21 8 2 3" xfId="2523" xr:uid="{850B21E6-066A-4632-B7B1-5C49EA3D1060}"/>
    <cellStyle name="Obično 21 8 2 3 2" xfId="4219" xr:uid="{01513A1A-21A8-4925-9AC6-168581907B4B}"/>
    <cellStyle name="Obično 21 8 2 4" xfId="1772" xr:uid="{2E364936-7DF0-4D7B-99AD-441F1CB13EC0}"/>
    <cellStyle name="Obično 21 8 2 4 2" xfId="3470" xr:uid="{364ECB47-4AEE-4463-A995-897B189E841C}"/>
    <cellStyle name="Obično 21 8 2 5" xfId="3150" xr:uid="{D4EFEBC9-B260-4CBD-9168-2A2E9FAE246E}"/>
    <cellStyle name="Obično 21 8 3" xfId="1968" xr:uid="{017C09D9-466A-47CA-A62B-FAD6162F1EE4}"/>
    <cellStyle name="Obično 21 8 3 2" xfId="3665" xr:uid="{77572DE5-41FC-4443-A7CA-8CEA35F836AF}"/>
    <cellStyle name="Obično 21 8 4" xfId="2308" xr:uid="{B6514BD7-B0B1-4786-88F1-68E2D357B4C1}"/>
    <cellStyle name="Obično 21 8 4 2" xfId="4004" xr:uid="{0CC6335D-BBC1-4C52-BA5D-CE1C83BAFA64}"/>
    <cellStyle name="Obično 21 8 5" xfId="1576" xr:uid="{58D91A3B-4745-463E-BF45-D770706E8E73}"/>
    <cellStyle name="Obično 21 8 5 2" xfId="3276" xr:uid="{299B9874-8DA9-4B12-B966-AF7F37FA6336}"/>
    <cellStyle name="Obično 21 8 6" xfId="2796" xr:uid="{9EBF0E66-E16B-47D3-9ECB-25E465B9B57D}"/>
    <cellStyle name="Obično 21 8 6 2" xfId="4457" xr:uid="{AF8E915B-1CFE-4CFD-B24A-8DF8011C04D3}"/>
    <cellStyle name="Obično 21 8 7" xfId="2935" xr:uid="{B7062067-3C96-48F2-B65B-A4D57AE40A42}"/>
    <cellStyle name="Obično 21 8 8" xfId="1169" xr:uid="{C69B87BB-2E2B-4223-AEB6-FA0B26290360}"/>
    <cellStyle name="Obično 21 9" xfId="839" xr:uid="{00000000-0005-0000-0000-00004E030000}"/>
    <cellStyle name="Obično 21 9 2" xfId="1387" xr:uid="{B399694E-322D-4A4E-AF61-3A09255E565E}"/>
    <cellStyle name="Obično 21 9 2 2" xfId="2186" xr:uid="{A359E068-0AB0-4352-B638-AF699721D88C}"/>
    <cellStyle name="Obično 21 9 2 2 2" xfId="3882" xr:uid="{0108293C-6190-49BB-9830-3947044AB5CF}"/>
    <cellStyle name="Obično 21 9 2 3" xfId="2524" xr:uid="{1B52E223-BAD1-48F7-B639-3BE679D69713}"/>
    <cellStyle name="Obično 21 9 2 3 2" xfId="4220" xr:uid="{FB9B63D7-F7EB-47B1-9F59-939B0C956C51}"/>
    <cellStyle name="Obično 21 9 2 4" xfId="1801" xr:uid="{A41248E5-B58A-4120-8CC3-03EF7138EE1C}"/>
    <cellStyle name="Obično 21 9 2 4 2" xfId="3499" xr:uid="{5F31714F-8727-4999-88CF-55FD6C5145FA}"/>
    <cellStyle name="Obično 21 9 2 5" xfId="3151" xr:uid="{E3BDBCD1-25A6-4345-BE06-A10E8BC4E939}"/>
    <cellStyle name="Obično 21 9 3" xfId="1997" xr:uid="{8248FEFE-5C04-4B13-B105-8373CEE0A805}"/>
    <cellStyle name="Obično 21 9 3 2" xfId="3694" xr:uid="{05BA7F17-4CEE-4A28-8ABF-F0EFD84CF26F}"/>
    <cellStyle name="Obično 21 9 4" xfId="2337" xr:uid="{80CBC9DA-26E9-4A61-B259-B5EBD728CE7F}"/>
    <cellStyle name="Obično 21 9 4 2" xfId="4033" xr:uid="{21E9AE3F-4EC4-47D0-AF60-D1AF2A8A57CC}"/>
    <cellStyle name="Obično 21 9 5" xfId="1605" xr:uid="{48FAF652-E7DA-4E79-BD0B-2D566B8796E6}"/>
    <cellStyle name="Obično 21 9 5 2" xfId="3305" xr:uid="{6B1FD86D-4491-4975-BF67-AB6EA2D920F7}"/>
    <cellStyle name="Obično 21 9 6" xfId="2797" xr:uid="{C155B715-1155-4F8D-A8E7-D9B6CCC06557}"/>
    <cellStyle name="Obično 21 9 6 2" xfId="4458" xr:uid="{25431E52-DE15-4790-9699-44151AD1DE6E}"/>
    <cellStyle name="Obično 21 9 7" xfId="2964" xr:uid="{914CE8C1-6900-4E2B-A690-F00AA6DDC0D8}"/>
    <cellStyle name="Obično 21 9 8" xfId="1198" xr:uid="{3A1320CB-A811-462E-84EC-AA9F835AD932}"/>
    <cellStyle name="Obično 22" xfId="840" xr:uid="{00000000-0005-0000-0000-00004F030000}"/>
    <cellStyle name="Obično 3" xfId="841" xr:uid="{00000000-0005-0000-0000-000050030000}"/>
    <cellStyle name="Obično 3 2" xfId="842" xr:uid="{00000000-0005-0000-0000-000051030000}"/>
    <cellStyle name="Obično 3 3" xfId="843" xr:uid="{00000000-0005-0000-0000-000052030000}"/>
    <cellStyle name="Obično 3 4" xfId="1466" xr:uid="{2575C5F5-70D7-47D2-9A0B-8557C272A27F}"/>
    <cellStyle name="Obično 39" xfId="2546" xr:uid="{C27C6FA3-15BA-46B7-A4B0-0CBFF6FF847A}"/>
    <cellStyle name="Obično 4" xfId="1467" xr:uid="{40991D68-027B-4B0C-91CD-7A65F263E682}"/>
    <cellStyle name="Obično 4 2" xfId="844" xr:uid="{00000000-0005-0000-0000-000053030000}"/>
    <cellStyle name="Obično 4 3" xfId="845" xr:uid="{00000000-0005-0000-0000-000054030000}"/>
    <cellStyle name="Obično 4 3 2" xfId="846" xr:uid="{00000000-0005-0000-0000-000055030000}"/>
    <cellStyle name="Obično 4 3 3" xfId="847" xr:uid="{00000000-0005-0000-0000-000056030000}"/>
    <cellStyle name="Obično 4 4" xfId="848" xr:uid="{00000000-0005-0000-0000-000057030000}"/>
    <cellStyle name="Obično 4 4 2" xfId="849" xr:uid="{00000000-0005-0000-0000-000058030000}"/>
    <cellStyle name="Obično 4 4 3" xfId="850" xr:uid="{00000000-0005-0000-0000-000059030000}"/>
    <cellStyle name="Obično 5" xfId="851" xr:uid="{00000000-0005-0000-0000-00005A030000}"/>
    <cellStyle name="Obično 5 2" xfId="852" xr:uid="{00000000-0005-0000-0000-00005B030000}"/>
    <cellStyle name="Obično 5 3" xfId="853" xr:uid="{00000000-0005-0000-0000-00005C030000}"/>
    <cellStyle name="Obično 5 4" xfId="1468" xr:uid="{0EC04352-74EA-40CD-A559-0873D36E176F}"/>
    <cellStyle name="Obično 6" xfId="854" xr:uid="{00000000-0005-0000-0000-00005D030000}"/>
    <cellStyle name="Obično 6 2" xfId="855" xr:uid="{00000000-0005-0000-0000-00005E030000}"/>
    <cellStyle name="Obično 6 3" xfId="856" xr:uid="{00000000-0005-0000-0000-00005F030000}"/>
    <cellStyle name="Obično 7" xfId="857" xr:uid="{00000000-0005-0000-0000-000060030000}"/>
    <cellStyle name="Obično 7 2" xfId="858" xr:uid="{00000000-0005-0000-0000-000061030000}"/>
    <cellStyle name="Obično 7 3" xfId="859" xr:uid="{00000000-0005-0000-0000-000062030000}"/>
    <cellStyle name="Obično 8 2" xfId="860" xr:uid="{00000000-0005-0000-0000-000063030000}"/>
    <cellStyle name="Obično 9" xfId="861" xr:uid="{00000000-0005-0000-0000-000064030000}"/>
    <cellStyle name="Obično 9 2" xfId="862" xr:uid="{00000000-0005-0000-0000-000065030000}"/>
    <cellStyle name="Obično 9 3" xfId="863" xr:uid="{00000000-0005-0000-0000-000066030000}"/>
    <cellStyle name="Obično_147 - GIMNAZIJA - izvedba acces pointova" xfId="1469" xr:uid="{36BA6EDB-3248-4A24-A26E-10AEF2C61BB4}"/>
    <cellStyle name="Output 2" xfId="864" xr:uid="{00000000-0005-0000-0000-00006A030000}"/>
    <cellStyle name="Output 2 2" xfId="4574" xr:uid="{C79FF18C-DC4B-457D-A638-247E59D628D9}"/>
    <cellStyle name="Percent 10" xfId="865" xr:uid="{00000000-0005-0000-0000-00006B030000}"/>
    <cellStyle name="Percent 11" xfId="866" xr:uid="{00000000-0005-0000-0000-00006C030000}"/>
    <cellStyle name="Percent 12" xfId="867" xr:uid="{00000000-0005-0000-0000-00006D030000}"/>
    <cellStyle name="Percent 13" xfId="868" xr:uid="{00000000-0005-0000-0000-00006E030000}"/>
    <cellStyle name="Percent 14" xfId="869" xr:uid="{00000000-0005-0000-0000-00006F030000}"/>
    <cellStyle name="Percent 15" xfId="870" xr:uid="{00000000-0005-0000-0000-000070030000}"/>
    <cellStyle name="Percent 16" xfId="871" xr:uid="{00000000-0005-0000-0000-000071030000}"/>
    <cellStyle name="Percent 17" xfId="872" xr:uid="{00000000-0005-0000-0000-000072030000}"/>
    <cellStyle name="Percent 18" xfId="873" xr:uid="{00000000-0005-0000-0000-000073030000}"/>
    <cellStyle name="Percent 19" xfId="874" xr:uid="{00000000-0005-0000-0000-000074030000}"/>
    <cellStyle name="Percent 2" xfId="875" xr:uid="{00000000-0005-0000-0000-000075030000}"/>
    <cellStyle name="Percent 20" xfId="876" xr:uid="{00000000-0005-0000-0000-000076030000}"/>
    <cellStyle name="Percent 21" xfId="877" xr:uid="{00000000-0005-0000-0000-000077030000}"/>
    <cellStyle name="Percent 22" xfId="878" xr:uid="{00000000-0005-0000-0000-000078030000}"/>
    <cellStyle name="Percent 23" xfId="879" xr:uid="{00000000-0005-0000-0000-000079030000}"/>
    <cellStyle name="Percent 24" xfId="880" xr:uid="{00000000-0005-0000-0000-00007A030000}"/>
    <cellStyle name="Percent 25" xfId="881" xr:uid="{00000000-0005-0000-0000-00007B030000}"/>
    <cellStyle name="Percent 26" xfId="882" xr:uid="{00000000-0005-0000-0000-00007C030000}"/>
    <cellStyle name="Percent 27" xfId="883" xr:uid="{00000000-0005-0000-0000-00007D030000}"/>
    <cellStyle name="Percent 28" xfId="884" xr:uid="{00000000-0005-0000-0000-00007E030000}"/>
    <cellStyle name="Percent 29" xfId="885" xr:uid="{00000000-0005-0000-0000-00007F030000}"/>
    <cellStyle name="Percent 3" xfId="886" xr:uid="{00000000-0005-0000-0000-000080030000}"/>
    <cellStyle name="Percent 30" xfId="887" xr:uid="{00000000-0005-0000-0000-000081030000}"/>
    <cellStyle name="Percent 31" xfId="888" xr:uid="{00000000-0005-0000-0000-000082030000}"/>
    <cellStyle name="Percent 32" xfId="889" xr:uid="{00000000-0005-0000-0000-000083030000}"/>
    <cellStyle name="Percent 33" xfId="890" xr:uid="{00000000-0005-0000-0000-000084030000}"/>
    <cellStyle name="Percent 4" xfId="891" xr:uid="{00000000-0005-0000-0000-000085030000}"/>
    <cellStyle name="Percent 5" xfId="892" xr:uid="{00000000-0005-0000-0000-000086030000}"/>
    <cellStyle name="Percent 6" xfId="893" xr:uid="{00000000-0005-0000-0000-000087030000}"/>
    <cellStyle name="Percent 7" xfId="894" xr:uid="{00000000-0005-0000-0000-000088030000}"/>
    <cellStyle name="Percent 8" xfId="895" xr:uid="{00000000-0005-0000-0000-000089030000}"/>
    <cellStyle name="Percent 9" xfId="896" xr:uid="{00000000-0005-0000-0000-00008A030000}"/>
    <cellStyle name="Postotak 2" xfId="897" xr:uid="{00000000-0005-0000-0000-00008B030000}"/>
    <cellStyle name="Postotak 2 2" xfId="898" xr:uid="{00000000-0005-0000-0000-00008C030000}"/>
    <cellStyle name="Postotak 2 3" xfId="899" xr:uid="{00000000-0005-0000-0000-00008D030000}"/>
    <cellStyle name="Postotak 2 4" xfId="4575" xr:uid="{6F60F763-3611-43BE-BFBB-754DAD5B41A2}"/>
    <cellStyle name="Postotak 5" xfId="900" xr:uid="{00000000-0005-0000-0000-00008E030000}"/>
    <cellStyle name="Povezana ćelija 2" xfId="901" xr:uid="{00000000-0005-0000-0000-00008F030000}"/>
    <cellStyle name="Povezana ćelija 2 2" xfId="902" xr:uid="{00000000-0005-0000-0000-000090030000}"/>
    <cellStyle name="PREDG" xfId="903" xr:uid="{00000000-0005-0000-0000-000091030000}"/>
    <cellStyle name="Provjera ćelije 2" xfId="904" xr:uid="{00000000-0005-0000-0000-000092030000}"/>
    <cellStyle name="Provjera ćelije 2 2" xfId="905" xr:uid="{00000000-0005-0000-0000-000093030000}"/>
    <cellStyle name="Provjera ćelije 2 3" xfId="906" xr:uid="{00000000-0005-0000-0000-000094030000}"/>
    <cellStyle name="Provjera ćelije 3" xfId="1471" xr:uid="{5B6CB3F7-327C-40CF-A310-7ECCD3B001F9}"/>
    <cellStyle name="REKAPITULACIJA" xfId="907" xr:uid="{00000000-0005-0000-0000-000095030000}"/>
    <cellStyle name="Result" xfId="908" xr:uid="{00000000-0005-0000-0000-000096030000}"/>
    <cellStyle name="Result2" xfId="909" xr:uid="{00000000-0005-0000-0000-000097030000}"/>
    <cellStyle name="Slog 1" xfId="4576" xr:uid="{8374C01A-F8EA-4B2B-82EE-9EC1EDBD1510}"/>
    <cellStyle name="Standard" xfId="2555" xr:uid="{0E5B4237-E7C8-4B94-9AEE-3107693B5802}"/>
    <cellStyle name="Standard 3" xfId="2556" xr:uid="{CDFD6C76-7328-4005-BB61-A5E15277A5B5}"/>
    <cellStyle name="Standard_HPL_9904" xfId="2547" xr:uid="{3D974260-FAE1-4D01-8D55-139944F7FC3A}"/>
    <cellStyle name="Stil 1" xfId="910" xr:uid="{00000000-0005-0000-0000-000099030000}"/>
    <cellStyle name="Stil 1 2" xfId="911" xr:uid="{00000000-0005-0000-0000-00009A030000}"/>
    <cellStyle name="Stil 1 3" xfId="912" xr:uid="{00000000-0005-0000-0000-00009B030000}"/>
    <cellStyle name="Style 1" xfId="913" xr:uid="{00000000-0005-0000-0000-00009C030000}"/>
    <cellStyle name="Style 1 2" xfId="914" xr:uid="{00000000-0005-0000-0000-00009D030000}"/>
    <cellStyle name="Style 1 2 2" xfId="2544" xr:uid="{60D1C034-700B-4150-BE3E-537C32A8F423}"/>
    <cellStyle name="Style 1 2 2 2" xfId="4577" xr:uid="{13029D47-CC99-4999-8082-94C57668FC30}"/>
    <cellStyle name="Style 1 2 3" xfId="1472" xr:uid="{D0D32596-D9FF-40F7-9636-1890D1F1F33E}"/>
    <cellStyle name="Style 1 3" xfId="915" xr:uid="{00000000-0005-0000-0000-00009E030000}"/>
    <cellStyle name="Style 1 3 2" xfId="2550" xr:uid="{B690749B-AB42-44F3-81F8-C227284CB77A}"/>
    <cellStyle name="Style 1 4" xfId="916" xr:uid="{00000000-0005-0000-0000-00009F030000}"/>
    <cellStyle name="Style 1 4 2" xfId="4578" xr:uid="{01133542-6052-42E5-A37A-0ADD61E772ED}"/>
    <cellStyle name="Tekst objašnjenja 2" xfId="917" xr:uid="{00000000-0005-0000-0000-0000A0030000}"/>
    <cellStyle name="Tekst upozorenja 2" xfId="918" xr:uid="{00000000-0005-0000-0000-0000A1030000}"/>
    <cellStyle name="tekst-levo" xfId="4579" xr:uid="{E4847B42-2834-4D59-9C18-D2996A619DA0}"/>
    <cellStyle name="Total" xfId="919" xr:uid="{00000000-0005-0000-0000-0000A2030000}"/>
    <cellStyle name="Total 2" xfId="920" xr:uid="{00000000-0005-0000-0000-0000A3030000}"/>
    <cellStyle name="Total 2 2" xfId="4580" xr:uid="{91263483-7630-4D91-AE99-0C983E1CA7E4}"/>
    <cellStyle name="Troškovnik" xfId="921" xr:uid="{00000000-0005-0000-0000-0000A4030000}"/>
    <cellStyle name="Ukupni zbroj 2" xfId="922" xr:uid="{00000000-0005-0000-0000-0000A5030000}"/>
    <cellStyle name="Ukupni zbroj 2 2" xfId="923" xr:uid="{00000000-0005-0000-0000-0000A6030000}"/>
    <cellStyle name="Unos 2" xfId="924" xr:uid="{00000000-0005-0000-0000-0000A7030000}"/>
    <cellStyle name="Unos 2 2" xfId="925" xr:uid="{00000000-0005-0000-0000-0000A8030000}"/>
    <cellStyle name="Unos 2 2 2" xfId="926" xr:uid="{00000000-0005-0000-0000-0000A9030000}"/>
    <cellStyle name="Unos 2 2 3" xfId="927" xr:uid="{00000000-0005-0000-0000-0000AA030000}"/>
    <cellStyle name="Unos 2 3" xfId="928" xr:uid="{00000000-0005-0000-0000-0000AB030000}"/>
    <cellStyle name="Unos 2 4" xfId="929" xr:uid="{00000000-0005-0000-0000-0000AC030000}"/>
    <cellStyle name="Unos 3" xfId="1474" xr:uid="{73982D94-2B45-409A-B5D9-5A35E353A277}"/>
    <cellStyle name="Valuta 2 2" xfId="930" xr:uid="{00000000-0005-0000-0000-0000AD030000}"/>
    <cellStyle name="Valuta 2 2 10" xfId="2798" xr:uid="{11A38035-2BE4-4596-B8E4-9AAA8DBCF55C}"/>
    <cellStyle name="Valuta 2 2 10 2" xfId="4459" xr:uid="{7E156DCF-A8E1-45E7-86E0-03E1DF5C0719}"/>
    <cellStyle name="Valuta 2 2 11" xfId="2883" xr:uid="{F2506DBF-0567-4903-B4C3-BC1DACDA5546}"/>
    <cellStyle name="Valuta 2 2 12" xfId="1117" xr:uid="{75AD6B1E-64A6-4F40-9085-0DF4E967CEE7}"/>
    <cellStyle name="Valuta 2 2 13" xfId="4582" xr:uid="{712F7810-4DE4-41BD-B3CB-6A1DA0BD72CE}"/>
    <cellStyle name="Valuta 2 2 2" xfId="931" xr:uid="{00000000-0005-0000-0000-0000AE030000}"/>
    <cellStyle name="Valuta 2 2 2 10" xfId="2884" xr:uid="{4613A1AF-A16C-4652-8048-6011FEB3216D}"/>
    <cellStyle name="Valuta 2 2 2 11" xfId="1118" xr:uid="{BB1B7690-C293-492D-8B3D-B6AC950A2D7D}"/>
    <cellStyle name="Valuta 2 2 2 12" xfId="4583" xr:uid="{B008CF2E-5227-4F51-BAE4-BA99F6F2F293}"/>
    <cellStyle name="Valuta 2 2 2 2" xfId="932" xr:uid="{00000000-0005-0000-0000-0000AF030000}"/>
    <cellStyle name="Valuta 2 2 2 2 2" xfId="933" xr:uid="{00000000-0005-0000-0000-0000B0030000}"/>
    <cellStyle name="Valuta 2 2 2 2 2 2" xfId="934" xr:uid="{00000000-0005-0000-0000-0000B1030000}"/>
    <cellStyle name="Valuta 2 2 2 2 2 2 2" xfId="3885" xr:uid="{CC117EEA-ECDC-4A34-8238-3804416BD6A6}"/>
    <cellStyle name="Valuta 2 2 2 2 2 2 3" xfId="2189" xr:uid="{D92EB07D-F26F-400F-9124-A5F136CD6087}"/>
    <cellStyle name="Valuta 2 2 2 2 2 3" xfId="2527" xr:uid="{44C47B4A-3369-4089-A2C9-01352A3BC37D}"/>
    <cellStyle name="Valuta 2 2 2 2 2 3 2" xfId="4223" xr:uid="{573C5565-2D62-4E67-AC34-14432D785E5C}"/>
    <cellStyle name="Valuta 2 2 2 2 2 4" xfId="1750" xr:uid="{CBE12E85-6E8A-4C90-9A49-36EAE67F31A1}"/>
    <cellStyle name="Valuta 2 2 2 2 2 4 2" xfId="3448" xr:uid="{E2E272CC-25D5-42CC-B158-53885169C83B}"/>
    <cellStyle name="Valuta 2 2 2 2 2 5" xfId="2801" xr:uid="{4E56C75A-3F1B-45FD-BF70-6C821FC0E453}"/>
    <cellStyle name="Valuta 2 2 2 2 2 5 2" xfId="4462" xr:uid="{68D80B5A-328E-470F-A05A-7638C3D433C4}"/>
    <cellStyle name="Valuta 2 2 2 2 2 6" xfId="3154" xr:uid="{D99AA5DB-C1D7-4535-9D51-DEFD607A407B}"/>
    <cellStyle name="Valuta 2 2 2 2 2 7" xfId="1390" xr:uid="{940D76B7-CACC-4BB5-BD18-0DEEC4B44C23}"/>
    <cellStyle name="Valuta 2 2 2 2 3" xfId="935" xr:uid="{00000000-0005-0000-0000-0000B2030000}"/>
    <cellStyle name="Valuta 2 2 2 2 3 2" xfId="3643" xr:uid="{573187DE-83EE-4FD9-849C-DCF830AEB11E}"/>
    <cellStyle name="Valuta 2 2 2 2 3 3" xfId="1946" xr:uid="{3A5EBE4C-A6B1-4246-BC0E-3D573E10F745}"/>
    <cellStyle name="Valuta 2 2 2 2 4" xfId="936" xr:uid="{00000000-0005-0000-0000-0000B3030000}"/>
    <cellStyle name="Valuta 2 2 2 2 4 2" xfId="3982" xr:uid="{86239D2D-C18A-4869-9CB6-17B29DEEEEAA}"/>
    <cellStyle name="Valuta 2 2 2 2 4 3" xfId="2286" xr:uid="{8E5F4815-9851-4333-889A-10E66302223A}"/>
    <cellStyle name="Valuta 2 2 2 2 5" xfId="937" xr:uid="{00000000-0005-0000-0000-0000B4030000}"/>
    <cellStyle name="Valuta 2 2 2 2 5 2" xfId="3254" xr:uid="{A49C41C3-02C1-4B08-81E0-F73CC5CA9368}"/>
    <cellStyle name="Valuta 2 2 2 2 5 3" xfId="1554" xr:uid="{CB7DDD93-115C-4D1E-8319-3C8A79C5B925}"/>
    <cellStyle name="Valuta 2 2 2 2 6" xfId="2800" xr:uid="{90855077-CA55-450A-AE67-4916BA1D5BCE}"/>
    <cellStyle name="Valuta 2 2 2 2 6 2" xfId="4461" xr:uid="{69BBCBAF-AE2A-461A-AD79-67DCB489DDDF}"/>
    <cellStyle name="Valuta 2 2 2 2 7" xfId="2913" xr:uid="{F954B699-45BF-49D7-9CB9-F3677A4C2E45}"/>
    <cellStyle name="Valuta 2 2 2 2 8" xfId="1147" xr:uid="{CAA52081-B5EA-4A2C-AA41-25E53AC8B559}"/>
    <cellStyle name="Valuta 2 2 2 3" xfId="938" xr:uid="{00000000-0005-0000-0000-0000B5030000}"/>
    <cellStyle name="Valuta 2 2 2 3 2" xfId="939" xr:uid="{00000000-0005-0000-0000-0000B6030000}"/>
    <cellStyle name="Valuta 2 2 2 3 2 2" xfId="2190" xr:uid="{77F6882F-75CA-4DC2-8657-546F738F691D}"/>
    <cellStyle name="Valuta 2 2 2 3 2 2 2" xfId="3886" xr:uid="{AF4DB6AC-75AA-456A-94DB-DF2CE84BE3E0}"/>
    <cellStyle name="Valuta 2 2 2 3 2 3" xfId="2528" xr:uid="{408358C3-1712-45C8-9BA5-6BBF38A4BBD6}"/>
    <cellStyle name="Valuta 2 2 2 3 2 3 2" xfId="4224" xr:uid="{C080346C-99B3-44A2-BC39-99927BF8D35A}"/>
    <cellStyle name="Valuta 2 2 2 3 2 4" xfId="1779" xr:uid="{1DE174EE-10B3-4521-994B-B1C3D8676DC4}"/>
    <cellStyle name="Valuta 2 2 2 3 2 4 2" xfId="3477" xr:uid="{0C5018E9-2581-4D54-9C77-968A9C46793F}"/>
    <cellStyle name="Valuta 2 2 2 3 2 5" xfId="2803" xr:uid="{1195F986-1F52-4818-8DA0-803EAA91B92D}"/>
    <cellStyle name="Valuta 2 2 2 3 2 5 2" xfId="4464" xr:uid="{70E43952-37AC-49F7-BB18-DDFC12050906}"/>
    <cellStyle name="Valuta 2 2 2 3 2 6" xfId="3155" xr:uid="{909D5111-1034-46DC-8661-0E183828E8A0}"/>
    <cellStyle name="Valuta 2 2 2 3 2 7" xfId="1391" xr:uid="{0A2E9E35-C7EC-455D-B6E1-8E3D413F8438}"/>
    <cellStyle name="Valuta 2 2 2 3 3" xfId="940" xr:uid="{00000000-0005-0000-0000-0000B7030000}"/>
    <cellStyle name="Valuta 2 2 2 3 3 2" xfId="3672" xr:uid="{4EA3CED8-91B7-4313-AE38-28140B1322BC}"/>
    <cellStyle name="Valuta 2 2 2 3 3 3" xfId="1975" xr:uid="{71FDA4A8-E3C3-45F3-87CB-6D407269A5A6}"/>
    <cellStyle name="Valuta 2 2 2 3 4" xfId="941" xr:uid="{00000000-0005-0000-0000-0000B8030000}"/>
    <cellStyle name="Valuta 2 2 2 3 4 2" xfId="4011" xr:uid="{398EA980-E6D9-43D8-953E-A29ED822BE6B}"/>
    <cellStyle name="Valuta 2 2 2 3 4 3" xfId="2315" xr:uid="{3F068153-6D22-4EE5-8A30-83C83190503A}"/>
    <cellStyle name="Valuta 2 2 2 3 5" xfId="1583" xr:uid="{589B5E9D-9C87-4386-BA83-2F3102E02347}"/>
    <cellStyle name="Valuta 2 2 2 3 5 2" xfId="3283" xr:uid="{5B501E5D-D609-4D20-B524-D9C69AD9EF7A}"/>
    <cellStyle name="Valuta 2 2 2 3 6" xfId="2802" xr:uid="{9E8F1340-A638-454A-8CC2-894E447427A9}"/>
    <cellStyle name="Valuta 2 2 2 3 6 2" xfId="4463" xr:uid="{FD2FDA1C-F43C-4628-9C38-411E1A357112}"/>
    <cellStyle name="Valuta 2 2 2 3 7" xfId="2942" xr:uid="{82F2C13A-7F3D-42EF-8D4D-187D9D42D1C5}"/>
    <cellStyle name="Valuta 2 2 2 3 8" xfId="1176" xr:uid="{365853C2-5FDB-4FE4-A5BB-00DEE2D5CE88}"/>
    <cellStyle name="Valuta 2 2 2 4" xfId="942" xr:uid="{00000000-0005-0000-0000-0000B9030000}"/>
    <cellStyle name="Valuta 2 2 2 4 2" xfId="943" xr:uid="{00000000-0005-0000-0000-0000BA030000}"/>
    <cellStyle name="Valuta 2 2 2 4 2 2" xfId="2191" xr:uid="{72C0F1E9-0734-411E-A8DA-33953D92FBBC}"/>
    <cellStyle name="Valuta 2 2 2 4 2 2 2" xfId="3887" xr:uid="{16995081-172E-41B6-99F0-01344861CC77}"/>
    <cellStyle name="Valuta 2 2 2 4 2 3" xfId="2529" xr:uid="{91FA3C89-C6AB-49DC-A03C-C9833AEF3DFD}"/>
    <cellStyle name="Valuta 2 2 2 4 2 3 2" xfId="4225" xr:uid="{D1D48558-B6D9-4F2E-98BA-3E94AA694C45}"/>
    <cellStyle name="Valuta 2 2 2 4 2 4" xfId="1808" xr:uid="{4A4F3B66-1C0A-4095-B98C-5D21D482D557}"/>
    <cellStyle name="Valuta 2 2 2 4 2 4 2" xfId="3506" xr:uid="{8E11F21C-37DE-40AF-A952-03858F83F8CA}"/>
    <cellStyle name="Valuta 2 2 2 4 2 5" xfId="2805" xr:uid="{21C59927-E8B1-43AA-AAD8-46030782CCD0}"/>
    <cellStyle name="Valuta 2 2 2 4 2 5 2" xfId="4466" xr:uid="{19EA2892-9D77-48A4-98AD-A9377100CB0D}"/>
    <cellStyle name="Valuta 2 2 2 4 2 6" xfId="3156" xr:uid="{0D71904C-27D1-4F72-B7E3-EB665B6098FF}"/>
    <cellStyle name="Valuta 2 2 2 4 2 7" xfId="1392" xr:uid="{C8E81E14-983F-42A7-9307-56601C1DF3B2}"/>
    <cellStyle name="Valuta 2 2 2 4 3" xfId="2004" xr:uid="{F662D463-640A-4D7D-A246-98440085B5E0}"/>
    <cellStyle name="Valuta 2 2 2 4 3 2" xfId="3701" xr:uid="{91458744-8E06-4C3A-AFF2-7EAE478F0B5D}"/>
    <cellStyle name="Valuta 2 2 2 4 4" xfId="2344" xr:uid="{C220CA39-80B2-4379-A596-C457680353C8}"/>
    <cellStyle name="Valuta 2 2 2 4 4 2" xfId="4040" xr:uid="{1346C71C-7322-4019-8C45-A341BF2B658C}"/>
    <cellStyle name="Valuta 2 2 2 4 5" xfId="1612" xr:uid="{C0BEE9FD-8C32-4EBC-AE9C-A2C5A6B38966}"/>
    <cellStyle name="Valuta 2 2 2 4 5 2" xfId="3312" xr:uid="{6EEAAAEE-BFB1-4D3E-A573-626F74A8F967}"/>
    <cellStyle name="Valuta 2 2 2 4 6" xfId="2804" xr:uid="{B440FFAB-9EAF-423D-99E5-2771280F5EDC}"/>
    <cellStyle name="Valuta 2 2 2 4 6 2" xfId="4465" xr:uid="{F4DA5F2E-8B91-410B-B612-3A5A6A72106D}"/>
    <cellStyle name="Valuta 2 2 2 4 7" xfId="2971" xr:uid="{C4E53150-F7C6-4D75-A0D7-4DB592302100}"/>
    <cellStyle name="Valuta 2 2 2 4 8" xfId="1205" xr:uid="{8A7EF63A-D80D-40FC-B2D4-95B9E4644DDE}"/>
    <cellStyle name="Valuta 2 2 2 5" xfId="944" xr:uid="{00000000-0005-0000-0000-0000BB030000}"/>
    <cellStyle name="Valuta 2 2 2 5 2" xfId="2188" xr:uid="{B2487C4F-510C-441B-BCC1-8AFE90F4F2AB}"/>
    <cellStyle name="Valuta 2 2 2 5 2 2" xfId="3884" xr:uid="{3BC86FDF-E426-4768-8554-3B503380C47F}"/>
    <cellStyle name="Valuta 2 2 2 5 3" xfId="2526" xr:uid="{E90BA0B9-3CD0-44DF-9433-3344926D1D41}"/>
    <cellStyle name="Valuta 2 2 2 5 3 2" xfId="4222" xr:uid="{22168F4F-E82F-4B11-BCE6-332850782CE4}"/>
    <cellStyle name="Valuta 2 2 2 5 4" xfId="1721" xr:uid="{36C216E2-D436-46F2-A5DE-495FB4EF3C06}"/>
    <cellStyle name="Valuta 2 2 2 5 4 2" xfId="3419" xr:uid="{0BBBAC92-13DA-4112-82EA-A1336B5D0682}"/>
    <cellStyle name="Valuta 2 2 2 5 5" xfId="2806" xr:uid="{9B2C0481-B942-43DD-9D84-0ECDE382978C}"/>
    <cellStyle name="Valuta 2 2 2 5 5 2" xfId="4467" xr:uid="{F5E18C03-7F15-47C1-B1EE-29DFD6FB76AF}"/>
    <cellStyle name="Valuta 2 2 2 5 6" xfId="3153" xr:uid="{470BD1C5-CC17-450F-8CE5-9B5D4AC1DDDA}"/>
    <cellStyle name="Valuta 2 2 2 5 7" xfId="1389" xr:uid="{22713B76-CA22-44BC-A56E-F9B144816E33}"/>
    <cellStyle name="Valuta 2 2 2 6" xfId="945" xr:uid="{00000000-0005-0000-0000-0000BC030000}"/>
    <cellStyle name="Valuta 2 2 2 6 2" xfId="3614" xr:uid="{BA4890CA-B2DA-4F6D-B498-7D30C3BF8F47}"/>
    <cellStyle name="Valuta 2 2 2 6 3" xfId="1917" xr:uid="{4FF4F197-89BB-4286-B948-C2590878E56A}"/>
    <cellStyle name="Valuta 2 2 2 7" xfId="946" xr:uid="{00000000-0005-0000-0000-0000BD030000}"/>
    <cellStyle name="Valuta 2 2 2 7 2" xfId="3953" xr:uid="{85297BF7-C8A1-431E-8BC7-AA385D09C7D8}"/>
    <cellStyle name="Valuta 2 2 2 7 3" xfId="2257" xr:uid="{151B7BA5-1DEE-4B47-B4DF-7DC0E0E2D042}"/>
    <cellStyle name="Valuta 2 2 2 8" xfId="1525" xr:uid="{F058E955-06BC-4D1E-B4AD-F68110BFFC8D}"/>
    <cellStyle name="Valuta 2 2 2 8 2" xfId="3225" xr:uid="{7F28EE0E-AC1F-46CD-B702-53BCD4153F9F}"/>
    <cellStyle name="Valuta 2 2 2 9" xfId="2799" xr:uid="{04404CC0-D3C8-44BB-B074-0EBEC75AE4C2}"/>
    <cellStyle name="Valuta 2 2 2 9 2" xfId="4460" xr:uid="{A76AB00A-3EFE-43BF-8431-6BA4E927B028}"/>
    <cellStyle name="Valuta 2 2 3" xfId="947" xr:uid="{00000000-0005-0000-0000-0000BE030000}"/>
    <cellStyle name="Valuta 2 2 3 2" xfId="948" xr:uid="{00000000-0005-0000-0000-0000BF030000}"/>
    <cellStyle name="Valuta 2 2 3 2 2" xfId="949" xr:uid="{00000000-0005-0000-0000-0000C0030000}"/>
    <cellStyle name="Valuta 2 2 3 2 2 2" xfId="3888" xr:uid="{1257503F-FD9A-4AC5-AA35-A4FBF76D3C4E}"/>
    <cellStyle name="Valuta 2 2 3 2 2 3" xfId="2192" xr:uid="{F7D8C206-59BA-4724-B7BA-EDABA4AD35CF}"/>
    <cellStyle name="Valuta 2 2 3 2 3" xfId="2530" xr:uid="{5D45A027-183D-46BA-8CF0-A23306F10FFB}"/>
    <cellStyle name="Valuta 2 2 3 2 3 2" xfId="4226" xr:uid="{D3495018-3C8C-4AA0-8268-B6F1799C467C}"/>
    <cellStyle name="Valuta 2 2 3 2 4" xfId="1749" xr:uid="{E4A5E1B0-6161-4608-A891-EB6BC22CCFDA}"/>
    <cellStyle name="Valuta 2 2 3 2 4 2" xfId="3447" xr:uid="{DE891821-1684-4A97-86B5-F3871AB2941B}"/>
    <cellStyle name="Valuta 2 2 3 2 5" xfId="2808" xr:uid="{39729D95-A9E6-479F-95B6-827E8CE24872}"/>
    <cellStyle name="Valuta 2 2 3 2 5 2" xfId="4469" xr:uid="{DA3ED2CC-0DD6-4860-AA1C-2FAD9EB6DBB0}"/>
    <cellStyle name="Valuta 2 2 3 2 6" xfId="3157" xr:uid="{878EA6C4-8FDB-4093-A8DD-77F811CE04A3}"/>
    <cellStyle name="Valuta 2 2 3 2 7" xfId="1393" xr:uid="{B13BF45A-3CA2-4059-A608-FA9719DDFB1F}"/>
    <cellStyle name="Valuta 2 2 3 3" xfId="950" xr:uid="{00000000-0005-0000-0000-0000C1030000}"/>
    <cellStyle name="Valuta 2 2 3 3 2" xfId="3642" xr:uid="{0BB06EB6-71DC-4CB8-B270-F01E269C86E3}"/>
    <cellStyle name="Valuta 2 2 3 3 3" xfId="1945" xr:uid="{019B126D-ED49-40EE-86C6-66CD1C413683}"/>
    <cellStyle name="Valuta 2 2 3 4" xfId="951" xr:uid="{00000000-0005-0000-0000-0000C2030000}"/>
    <cellStyle name="Valuta 2 2 3 4 2" xfId="3981" xr:uid="{38D7DFAF-DC3A-4B62-A9ED-669E82B6B82C}"/>
    <cellStyle name="Valuta 2 2 3 4 3" xfId="2285" xr:uid="{ACD283D1-6B95-4355-9B4F-D86BDA240C55}"/>
    <cellStyle name="Valuta 2 2 3 5" xfId="952" xr:uid="{00000000-0005-0000-0000-0000C3030000}"/>
    <cellStyle name="Valuta 2 2 3 5 2" xfId="3253" xr:uid="{1EC11A21-4287-412D-A605-5B226F391D6B}"/>
    <cellStyle name="Valuta 2 2 3 5 3" xfId="1553" xr:uid="{C212F987-86F5-4B3B-B561-883A5C3AB856}"/>
    <cellStyle name="Valuta 2 2 3 6" xfId="2807" xr:uid="{95086409-BB72-4706-B2C5-BAC602AFDED6}"/>
    <cellStyle name="Valuta 2 2 3 6 2" xfId="4468" xr:uid="{19D58EC3-A3EB-491E-A5EA-4C7C314202AE}"/>
    <cellStyle name="Valuta 2 2 3 7" xfId="2912" xr:uid="{EAE71B4E-DAA0-4EC3-8BF8-BB1781B1A535}"/>
    <cellStyle name="Valuta 2 2 3 8" xfId="1146" xr:uid="{7ABB3874-E55E-4924-B6E7-A317F88477CB}"/>
    <cellStyle name="Valuta 2 2 4" xfId="953" xr:uid="{00000000-0005-0000-0000-0000C4030000}"/>
    <cellStyle name="Valuta 2 2 4 2" xfId="954" xr:uid="{00000000-0005-0000-0000-0000C5030000}"/>
    <cellStyle name="Valuta 2 2 4 2 2" xfId="955" xr:uid="{00000000-0005-0000-0000-0000C6030000}"/>
    <cellStyle name="Valuta 2 2 4 2 2 2" xfId="3889" xr:uid="{0426F51A-4D16-493A-9E5B-32FF536E8452}"/>
    <cellStyle name="Valuta 2 2 4 2 2 3" xfId="2193" xr:uid="{F3BD65DB-9E33-42B4-8756-74F42C9B1F7D}"/>
    <cellStyle name="Valuta 2 2 4 2 3" xfId="2531" xr:uid="{F59C9C2D-4160-4E96-A137-FCF9A5DFC5C3}"/>
    <cellStyle name="Valuta 2 2 4 2 3 2" xfId="4227" xr:uid="{5DD02592-F002-48F1-9487-60BD4EB691AE}"/>
    <cellStyle name="Valuta 2 2 4 2 4" xfId="1778" xr:uid="{2A831AA4-4378-4AC4-92C3-7ADDB40585E8}"/>
    <cellStyle name="Valuta 2 2 4 2 4 2" xfId="3476" xr:uid="{3FB36EF8-119F-4ADD-80FA-C508F113D7FC}"/>
    <cellStyle name="Valuta 2 2 4 2 5" xfId="2810" xr:uid="{730E985F-8BDF-4906-98EC-2092B062D6D2}"/>
    <cellStyle name="Valuta 2 2 4 2 5 2" xfId="4471" xr:uid="{900CD265-227A-4034-B353-D1B1BC9E912B}"/>
    <cellStyle name="Valuta 2 2 4 2 6" xfId="3158" xr:uid="{0ED137EE-12F6-41B4-BABC-14C8108D9681}"/>
    <cellStyle name="Valuta 2 2 4 2 7" xfId="1394" xr:uid="{F4656C30-B1BC-46FC-B99C-D394239281A0}"/>
    <cellStyle name="Valuta 2 2 4 3" xfId="956" xr:uid="{00000000-0005-0000-0000-0000C7030000}"/>
    <cellStyle name="Valuta 2 2 4 3 2" xfId="3671" xr:uid="{7CB62081-C1D4-4856-AE7F-8251CEC2B0E6}"/>
    <cellStyle name="Valuta 2 2 4 3 3" xfId="1974" xr:uid="{B387D3C2-088B-4809-A200-71391AFB6D73}"/>
    <cellStyle name="Valuta 2 2 4 4" xfId="957" xr:uid="{00000000-0005-0000-0000-0000C8030000}"/>
    <cellStyle name="Valuta 2 2 4 4 2" xfId="4010" xr:uid="{03CDA2D5-FD4A-4E40-81B8-3E5631A14E5A}"/>
    <cellStyle name="Valuta 2 2 4 4 3" xfId="2314" xr:uid="{24AAAFAD-14B4-44AA-989F-3280E51C31A4}"/>
    <cellStyle name="Valuta 2 2 4 5" xfId="958" xr:uid="{00000000-0005-0000-0000-0000C9030000}"/>
    <cellStyle name="Valuta 2 2 4 5 2" xfId="3282" xr:uid="{FF6CBEDA-7995-497E-BE08-ED372873F06F}"/>
    <cellStyle name="Valuta 2 2 4 5 3" xfId="1582" xr:uid="{982AD018-CA8B-4286-9A78-9C81AC9B8DD2}"/>
    <cellStyle name="Valuta 2 2 4 6" xfId="2809" xr:uid="{3650DBF9-1C18-4AF0-B994-39D09DDC4D98}"/>
    <cellStyle name="Valuta 2 2 4 6 2" xfId="4470" xr:uid="{0E7A3758-5E66-4692-8207-C884A134EAC4}"/>
    <cellStyle name="Valuta 2 2 4 7" xfId="2941" xr:uid="{9B8F5182-6813-4F27-BC8B-8325DB4FD4BD}"/>
    <cellStyle name="Valuta 2 2 4 8" xfId="1175" xr:uid="{F910621B-EDA0-47BB-BEBE-B9F47EA67F94}"/>
    <cellStyle name="Valuta 2 2 5" xfId="959" xr:uid="{00000000-0005-0000-0000-0000CA030000}"/>
    <cellStyle name="Valuta 2 2 5 2" xfId="960" xr:uid="{00000000-0005-0000-0000-0000CB030000}"/>
    <cellStyle name="Valuta 2 2 5 2 2" xfId="2194" xr:uid="{398EB6AA-3EFC-4B08-B000-111F6CA45F04}"/>
    <cellStyle name="Valuta 2 2 5 2 2 2" xfId="3890" xr:uid="{EC0EE51F-A8A1-4CBB-B726-C31A74432EC8}"/>
    <cellStyle name="Valuta 2 2 5 2 3" xfId="2532" xr:uid="{4339A460-3664-484F-886E-AFD7C3AC3E4B}"/>
    <cellStyle name="Valuta 2 2 5 2 3 2" xfId="4228" xr:uid="{F0CB30BE-D75E-4789-A0BC-97142AF0CE56}"/>
    <cellStyle name="Valuta 2 2 5 2 4" xfId="1807" xr:uid="{5269DFD9-9A2A-45B5-8CBE-D87C2AA259CB}"/>
    <cellStyle name="Valuta 2 2 5 2 4 2" xfId="3505" xr:uid="{8E6695DF-1277-4E33-8079-3FFD3C9F3926}"/>
    <cellStyle name="Valuta 2 2 5 2 5" xfId="2812" xr:uid="{ACFBEA5E-03B7-4127-9A58-6A2294411C87}"/>
    <cellStyle name="Valuta 2 2 5 2 5 2" xfId="4473" xr:uid="{DE4BD01A-30DD-4D28-8E40-FBA2FF2220EB}"/>
    <cellStyle name="Valuta 2 2 5 2 6" xfId="3159" xr:uid="{DF775B9E-288B-4FBC-980E-3C8B78138234}"/>
    <cellStyle name="Valuta 2 2 5 2 7" xfId="1395" xr:uid="{12E9738B-1D47-442A-8399-7ACAA3EB5554}"/>
    <cellStyle name="Valuta 2 2 5 3" xfId="961" xr:uid="{00000000-0005-0000-0000-0000CC030000}"/>
    <cellStyle name="Valuta 2 2 5 3 2" xfId="3700" xr:uid="{ED770F4F-A2EA-4533-81A8-95537990C661}"/>
    <cellStyle name="Valuta 2 2 5 3 3" xfId="2003" xr:uid="{283C3B02-3496-4FEE-8DC6-B62D10090FA8}"/>
    <cellStyle name="Valuta 2 2 5 4" xfId="962" xr:uid="{00000000-0005-0000-0000-0000CD030000}"/>
    <cellStyle name="Valuta 2 2 5 4 2" xfId="4039" xr:uid="{E197A8E1-C302-4A28-9989-B1E7CB0BE433}"/>
    <cellStyle name="Valuta 2 2 5 4 3" xfId="2343" xr:uid="{D07704CB-3BA8-4AE6-829E-EB2E131F0822}"/>
    <cellStyle name="Valuta 2 2 5 5" xfId="1611" xr:uid="{7743C36A-9680-4C72-B146-3F6281DAC72E}"/>
    <cellStyle name="Valuta 2 2 5 5 2" xfId="3311" xr:uid="{C5C69DD7-7F46-407C-BD9C-783DA73BB3D6}"/>
    <cellStyle name="Valuta 2 2 5 6" xfId="2811" xr:uid="{4A6B90D2-50C9-4FC6-B721-7709AE21D82B}"/>
    <cellStyle name="Valuta 2 2 5 6 2" xfId="4472" xr:uid="{B63D0AE8-1D2F-41DA-BDEB-93D7B6F7829D}"/>
    <cellStyle name="Valuta 2 2 5 7" xfId="2970" xr:uid="{54B96696-204A-4411-9D67-081E6ED731FE}"/>
    <cellStyle name="Valuta 2 2 5 8" xfId="1204" xr:uid="{4B248335-52C3-4C26-9C63-72FA6278BBB6}"/>
    <cellStyle name="Valuta 2 2 6" xfId="963" xr:uid="{00000000-0005-0000-0000-0000CE030000}"/>
    <cellStyle name="Valuta 2 2 6 2" xfId="2187" xr:uid="{B7C989DB-4B66-4A67-AB87-4AB3A0DD2785}"/>
    <cellStyle name="Valuta 2 2 6 2 2" xfId="3883" xr:uid="{AFFB4DB6-60B8-4DE3-BA7B-E153B150BFCA}"/>
    <cellStyle name="Valuta 2 2 6 3" xfId="2525" xr:uid="{BDB65DDC-2D3C-4BEB-8190-3EE41EDC5DC8}"/>
    <cellStyle name="Valuta 2 2 6 3 2" xfId="4221" xr:uid="{CC1B2EE5-9355-4914-93F5-795E520E27CE}"/>
    <cellStyle name="Valuta 2 2 6 4" xfId="1720" xr:uid="{025F4E07-40DB-4860-8EAF-F3402D531052}"/>
    <cellStyle name="Valuta 2 2 6 4 2" xfId="3418" xr:uid="{1DF21637-0FA3-4DFA-A779-C4405B2A8E44}"/>
    <cellStyle name="Valuta 2 2 6 5" xfId="2813" xr:uid="{D2976C9D-BDB4-4A80-A670-AB71CDDD5ABF}"/>
    <cellStyle name="Valuta 2 2 6 5 2" xfId="4474" xr:uid="{6E0289C8-5D07-4A59-982B-92B4DE1EA012}"/>
    <cellStyle name="Valuta 2 2 6 6" xfId="3152" xr:uid="{9F785C0E-659E-4BA1-A13C-968636BF1810}"/>
    <cellStyle name="Valuta 2 2 6 7" xfId="1388" xr:uid="{CC9158ED-77D3-4F3E-97FB-6EB456D3316A}"/>
    <cellStyle name="Valuta 2 2 7" xfId="964" xr:uid="{00000000-0005-0000-0000-0000CF030000}"/>
    <cellStyle name="Valuta 2 2 7 2" xfId="3613" xr:uid="{0CEC212F-83CC-4934-B9DE-B5E2B0CCFD7A}"/>
    <cellStyle name="Valuta 2 2 7 3" xfId="1916" xr:uid="{D6DD0127-7824-48B5-8C10-468A0D4A7303}"/>
    <cellStyle name="Valuta 2 2 8" xfId="965" xr:uid="{00000000-0005-0000-0000-0000D0030000}"/>
    <cellStyle name="Valuta 2 2 8 2" xfId="3952" xr:uid="{FA9A28DF-8B8A-4330-AD93-4AD005468C27}"/>
    <cellStyle name="Valuta 2 2 8 3" xfId="2256" xr:uid="{E6863659-B9BA-4EBB-AEC0-2B004200FAD1}"/>
    <cellStyle name="Valuta 2 2 9" xfId="1524" xr:uid="{BDF33409-AACA-417A-88F0-353C36CB8642}"/>
    <cellStyle name="Valuta 2 2 9 2" xfId="3224" xr:uid="{ABC8E34E-8FFA-4153-851D-B466134C7EE5}"/>
    <cellStyle name="Valuta 2 3" xfId="966" xr:uid="{00000000-0005-0000-0000-0000D1030000}"/>
    <cellStyle name="Valuta 2 3 10" xfId="2814" xr:uid="{BEAA71FA-DC5B-411C-960D-DD2494DC2B9E}"/>
    <cellStyle name="Valuta 2 3 10 2" xfId="4475" xr:uid="{7AF4F42C-5651-4B98-AE28-B107E5265733}"/>
    <cellStyle name="Valuta 2 3 11" xfId="2885" xr:uid="{9CC32943-B6CA-4071-83BC-DFB4F3385B3C}"/>
    <cellStyle name="Valuta 2 3 12" xfId="1119" xr:uid="{5983EABB-3A58-4F75-871C-89929DDB7F13}"/>
    <cellStyle name="Valuta 2 3 13" xfId="4584" xr:uid="{361F8BFD-DC57-4304-B306-11D76FCC4769}"/>
    <cellStyle name="Valuta 2 3 2" xfId="967" xr:uid="{00000000-0005-0000-0000-0000D2030000}"/>
    <cellStyle name="Valuta 2 3 2 10" xfId="2886" xr:uid="{A9D8A283-C3E0-4B7A-966B-A682B4587588}"/>
    <cellStyle name="Valuta 2 3 2 11" xfId="1120" xr:uid="{8D1E0826-5B15-48B0-8AD1-91F5ABBC56D2}"/>
    <cellStyle name="Valuta 2 3 2 12" xfId="4585" xr:uid="{28299359-BD43-473C-B41E-20BA34F49B75}"/>
    <cellStyle name="Valuta 2 3 2 2" xfId="968" xr:uid="{00000000-0005-0000-0000-0000D3030000}"/>
    <cellStyle name="Valuta 2 3 2 2 2" xfId="969" xr:uid="{00000000-0005-0000-0000-0000D4030000}"/>
    <cellStyle name="Valuta 2 3 2 2 2 2" xfId="970" xr:uid="{00000000-0005-0000-0000-0000D5030000}"/>
    <cellStyle name="Valuta 2 3 2 2 2 2 2" xfId="3893" xr:uid="{EFB35E6D-D1B3-4FEB-AFD4-FAC1AD4CAE72}"/>
    <cellStyle name="Valuta 2 3 2 2 2 2 3" xfId="2197" xr:uid="{9E7876FA-E164-4293-BAB7-8124D748BCE4}"/>
    <cellStyle name="Valuta 2 3 2 2 2 3" xfId="2535" xr:uid="{1EE8D5D0-0BA6-471A-AAC4-EAD574CA6D30}"/>
    <cellStyle name="Valuta 2 3 2 2 2 3 2" xfId="4231" xr:uid="{F6D35AD1-C739-49CA-8F5D-D4C177D4F596}"/>
    <cellStyle name="Valuta 2 3 2 2 2 4" xfId="1752" xr:uid="{490F22F7-B394-427E-862A-1A7EAC91F055}"/>
    <cellStyle name="Valuta 2 3 2 2 2 4 2" xfId="3450" xr:uid="{8021D16D-C422-4306-8EE4-C0C6166EEF81}"/>
    <cellStyle name="Valuta 2 3 2 2 2 5" xfId="2817" xr:uid="{3DED3A98-EBB8-4ED1-A7CE-6F6193BD951C}"/>
    <cellStyle name="Valuta 2 3 2 2 2 5 2" xfId="4478" xr:uid="{B2D821FC-5AE4-4FAA-B26A-D2C379F9AC38}"/>
    <cellStyle name="Valuta 2 3 2 2 2 6" xfId="3162" xr:uid="{5F45155A-C17F-415C-A34D-443E92BC2FE7}"/>
    <cellStyle name="Valuta 2 3 2 2 2 7" xfId="1398" xr:uid="{53129F9A-40D9-4773-9B98-66304C9EDB86}"/>
    <cellStyle name="Valuta 2 3 2 2 3" xfId="971" xr:uid="{00000000-0005-0000-0000-0000D6030000}"/>
    <cellStyle name="Valuta 2 3 2 2 3 2" xfId="3645" xr:uid="{86F4C906-BF5B-435C-91BB-810D770334B9}"/>
    <cellStyle name="Valuta 2 3 2 2 3 3" xfId="1948" xr:uid="{280D913F-211B-4D67-8514-DA9AFDB973AD}"/>
    <cellStyle name="Valuta 2 3 2 2 4" xfId="972" xr:uid="{00000000-0005-0000-0000-0000D7030000}"/>
    <cellStyle name="Valuta 2 3 2 2 4 2" xfId="3984" xr:uid="{9FD322D1-DA72-4C21-9221-68FAB23CBC1A}"/>
    <cellStyle name="Valuta 2 3 2 2 4 3" xfId="2288" xr:uid="{E7A199C1-04EC-418B-ACA1-BEC5ADD95104}"/>
    <cellStyle name="Valuta 2 3 2 2 5" xfId="973" xr:uid="{00000000-0005-0000-0000-0000D8030000}"/>
    <cellStyle name="Valuta 2 3 2 2 5 2" xfId="3256" xr:uid="{472E21F7-CF0C-44FE-8F0F-A2D02DB88347}"/>
    <cellStyle name="Valuta 2 3 2 2 5 3" xfId="1556" xr:uid="{3F064258-CF8E-4E6E-BEF9-F5B6DC0DE19E}"/>
    <cellStyle name="Valuta 2 3 2 2 6" xfId="2816" xr:uid="{F3D22FBE-9B0B-44E2-98CE-209664E56B7B}"/>
    <cellStyle name="Valuta 2 3 2 2 6 2" xfId="4477" xr:uid="{916EB619-6A06-4D8E-A4BB-CE18EB07E5D2}"/>
    <cellStyle name="Valuta 2 3 2 2 7" xfId="2915" xr:uid="{7AD9681F-7CD3-4596-9A8B-2D94F548CAA4}"/>
    <cellStyle name="Valuta 2 3 2 2 8" xfId="1149" xr:uid="{80197946-23FD-4733-9B64-9E6550A59044}"/>
    <cellStyle name="Valuta 2 3 2 3" xfId="974" xr:uid="{00000000-0005-0000-0000-0000D9030000}"/>
    <cellStyle name="Valuta 2 3 2 3 2" xfId="975" xr:uid="{00000000-0005-0000-0000-0000DA030000}"/>
    <cellStyle name="Valuta 2 3 2 3 2 2" xfId="2198" xr:uid="{FD3D9095-8FD6-408E-89E7-F08DC5262851}"/>
    <cellStyle name="Valuta 2 3 2 3 2 2 2" xfId="3894" xr:uid="{A0B4AF39-2752-4CAA-8699-868D2EE2D1E3}"/>
    <cellStyle name="Valuta 2 3 2 3 2 3" xfId="2536" xr:uid="{4D1EB10F-7AEC-4A00-B862-504EE7706A88}"/>
    <cellStyle name="Valuta 2 3 2 3 2 3 2" xfId="4232" xr:uid="{B311688F-13A6-4103-9722-1E1A8C572DB4}"/>
    <cellStyle name="Valuta 2 3 2 3 2 4" xfId="1781" xr:uid="{4547DBD3-DDFF-4BA3-BCBF-6CD22F354BC2}"/>
    <cellStyle name="Valuta 2 3 2 3 2 4 2" xfId="3479" xr:uid="{2CEB2D11-4590-47EC-AACA-A4A2C5A109BD}"/>
    <cellStyle name="Valuta 2 3 2 3 2 5" xfId="2819" xr:uid="{F7FB55BA-ACF1-451B-9BDC-72976DA158D5}"/>
    <cellStyle name="Valuta 2 3 2 3 2 5 2" xfId="4480" xr:uid="{9FE19D3C-082C-4E29-A2BC-8442F3F25443}"/>
    <cellStyle name="Valuta 2 3 2 3 2 6" xfId="3163" xr:uid="{513DF3F8-602A-4DE9-847B-21C27B7E9912}"/>
    <cellStyle name="Valuta 2 3 2 3 2 7" xfId="1399" xr:uid="{3F1B6B59-46B5-42D8-A8AA-A4BCF18E0349}"/>
    <cellStyle name="Valuta 2 3 2 3 3" xfId="976" xr:uid="{00000000-0005-0000-0000-0000DB030000}"/>
    <cellStyle name="Valuta 2 3 2 3 3 2" xfId="3674" xr:uid="{095071C3-5AA3-4965-B06A-D0D003C294A4}"/>
    <cellStyle name="Valuta 2 3 2 3 3 3" xfId="1977" xr:uid="{5D70CB18-AAC7-4FEE-AAB2-53D8E8CA5B3E}"/>
    <cellStyle name="Valuta 2 3 2 3 4" xfId="977" xr:uid="{00000000-0005-0000-0000-0000DC030000}"/>
    <cellStyle name="Valuta 2 3 2 3 4 2" xfId="4013" xr:uid="{4F616F63-65FF-4391-AC17-03A36D30401D}"/>
    <cellStyle name="Valuta 2 3 2 3 4 3" xfId="2317" xr:uid="{8E99C3C1-5773-410E-954E-82ADAAE2C75E}"/>
    <cellStyle name="Valuta 2 3 2 3 5" xfId="1585" xr:uid="{ECB24FD6-A652-4930-BC3C-7F2A1E4C3C58}"/>
    <cellStyle name="Valuta 2 3 2 3 5 2" xfId="3285" xr:uid="{A41DA58A-0737-4425-A930-A806C7080304}"/>
    <cellStyle name="Valuta 2 3 2 3 6" xfId="2818" xr:uid="{55DD8311-D042-4A8B-877D-E0A497EF40F0}"/>
    <cellStyle name="Valuta 2 3 2 3 6 2" xfId="4479" xr:uid="{1A011F8F-9759-40C3-B9C4-E743D87C2C04}"/>
    <cellStyle name="Valuta 2 3 2 3 7" xfId="2944" xr:uid="{979F0F68-E92E-480F-9ED2-C8D1D58F460B}"/>
    <cellStyle name="Valuta 2 3 2 3 8" xfId="1178" xr:uid="{032D6364-BEC6-447A-A5B4-EF377E10FB79}"/>
    <cellStyle name="Valuta 2 3 2 4" xfId="978" xr:uid="{00000000-0005-0000-0000-0000DD030000}"/>
    <cellStyle name="Valuta 2 3 2 4 2" xfId="979" xr:uid="{00000000-0005-0000-0000-0000DE030000}"/>
    <cellStyle name="Valuta 2 3 2 4 2 2" xfId="2199" xr:uid="{E653F8D9-6F33-4746-A695-1E3452765436}"/>
    <cellStyle name="Valuta 2 3 2 4 2 2 2" xfId="3895" xr:uid="{2E240718-4E61-41F9-AC37-66DC86E7CCBC}"/>
    <cellStyle name="Valuta 2 3 2 4 2 3" xfId="2537" xr:uid="{1F8769BC-7CA1-4B88-A7D3-AD6D894F6227}"/>
    <cellStyle name="Valuta 2 3 2 4 2 3 2" xfId="4233" xr:uid="{C600F4B1-C455-4930-AF07-7060CFD5B59E}"/>
    <cellStyle name="Valuta 2 3 2 4 2 4" xfId="1810" xr:uid="{C164FDBE-664B-4B64-AB80-9E95D0AB1B03}"/>
    <cellStyle name="Valuta 2 3 2 4 2 4 2" xfId="3508" xr:uid="{85FFEFE0-4218-4DEA-A36F-4DFD163A7312}"/>
    <cellStyle name="Valuta 2 3 2 4 2 5" xfId="2821" xr:uid="{4E3964B1-6B50-4752-A736-3FF92C87F7EA}"/>
    <cellStyle name="Valuta 2 3 2 4 2 5 2" xfId="4482" xr:uid="{886CE92D-7CC1-44D2-B730-2533E909C686}"/>
    <cellStyle name="Valuta 2 3 2 4 2 6" xfId="3164" xr:uid="{BF61F17D-832D-4AE7-B655-EAD3FF570183}"/>
    <cellStyle name="Valuta 2 3 2 4 2 7" xfId="1400" xr:uid="{087E8C21-6AB0-4F98-A53D-B22FAC272E86}"/>
    <cellStyle name="Valuta 2 3 2 4 3" xfId="2006" xr:uid="{0ED0F4DC-B013-49BE-9E82-31698A2C1C7B}"/>
    <cellStyle name="Valuta 2 3 2 4 3 2" xfId="3703" xr:uid="{46D64F4E-DDF0-4198-A28E-6A6220E84E2A}"/>
    <cellStyle name="Valuta 2 3 2 4 4" xfId="2346" xr:uid="{4845EE04-44A4-453D-BF5A-D79C91C06A0E}"/>
    <cellStyle name="Valuta 2 3 2 4 4 2" xfId="4042" xr:uid="{A26FC55B-8670-4793-9D09-99E71CDC99DC}"/>
    <cellStyle name="Valuta 2 3 2 4 5" xfId="1614" xr:uid="{B7821D15-E6E7-429B-A62F-489FA27EA0D6}"/>
    <cellStyle name="Valuta 2 3 2 4 5 2" xfId="3314" xr:uid="{8ABCE0E8-6066-4916-92C8-E35D15AD9D59}"/>
    <cellStyle name="Valuta 2 3 2 4 6" xfId="2820" xr:uid="{4F683BB1-F488-4B99-84A9-5A428FB37B83}"/>
    <cellStyle name="Valuta 2 3 2 4 6 2" xfId="4481" xr:uid="{8064A987-D859-4A74-9AC0-A97151A114FC}"/>
    <cellStyle name="Valuta 2 3 2 4 7" xfId="2973" xr:uid="{26BEEA41-D4B4-4AFA-8555-55CE9E2B211F}"/>
    <cellStyle name="Valuta 2 3 2 4 8" xfId="1207" xr:uid="{A0F2901A-4AE8-46CA-A0C3-3C458CDF568F}"/>
    <cellStyle name="Valuta 2 3 2 5" xfId="980" xr:uid="{00000000-0005-0000-0000-0000DF030000}"/>
    <cellStyle name="Valuta 2 3 2 5 2" xfId="2196" xr:uid="{5CCCEF0E-425E-4D88-BB53-40A18A07368E}"/>
    <cellStyle name="Valuta 2 3 2 5 2 2" xfId="3892" xr:uid="{554FB32D-B6B9-4402-A8D2-8F1E0789980D}"/>
    <cellStyle name="Valuta 2 3 2 5 3" xfId="2534" xr:uid="{269BAD12-905C-4DE7-AE09-DF909CFEA2C8}"/>
    <cellStyle name="Valuta 2 3 2 5 3 2" xfId="4230" xr:uid="{49424092-BA07-485A-ADD7-07C96CFEE95B}"/>
    <cellStyle name="Valuta 2 3 2 5 4" xfId="1723" xr:uid="{29BFA951-2A8F-44A2-A810-9EB40AEC023A}"/>
    <cellStyle name="Valuta 2 3 2 5 4 2" xfId="3421" xr:uid="{1CCFC6FF-B62C-45FD-8B20-380563D3EE78}"/>
    <cellStyle name="Valuta 2 3 2 5 5" xfId="2822" xr:uid="{61E9B126-6617-438F-B84F-47BFA86DF64C}"/>
    <cellStyle name="Valuta 2 3 2 5 5 2" xfId="4483" xr:uid="{EAC1AFBA-70B1-4D20-B4E5-0C67EB2EBF31}"/>
    <cellStyle name="Valuta 2 3 2 5 6" xfId="3161" xr:uid="{9785603B-BD62-46DA-B952-B2927AD70F06}"/>
    <cellStyle name="Valuta 2 3 2 5 7" xfId="1397" xr:uid="{DA36AECC-C0C7-4807-9A55-055478654ECF}"/>
    <cellStyle name="Valuta 2 3 2 6" xfId="981" xr:uid="{00000000-0005-0000-0000-0000E0030000}"/>
    <cellStyle name="Valuta 2 3 2 6 2" xfId="3616" xr:uid="{C46A91C6-E4A2-4002-9AA3-DB26BB607C47}"/>
    <cellStyle name="Valuta 2 3 2 6 3" xfId="1919" xr:uid="{AEAE93AA-DB07-4408-A4CB-FF424A630995}"/>
    <cellStyle name="Valuta 2 3 2 7" xfId="982" xr:uid="{00000000-0005-0000-0000-0000E1030000}"/>
    <cellStyle name="Valuta 2 3 2 7 2" xfId="3955" xr:uid="{B757CAF7-FC1C-462F-8709-A722F6E1415F}"/>
    <cellStyle name="Valuta 2 3 2 7 3" xfId="2259" xr:uid="{AC2C8861-EAB7-41D4-B399-6A42B497F209}"/>
    <cellStyle name="Valuta 2 3 2 8" xfId="1527" xr:uid="{3CF3E094-C1EE-49A6-9BB9-D0359B05FD46}"/>
    <cellStyle name="Valuta 2 3 2 8 2" xfId="3227" xr:uid="{907C5282-6853-40D9-8DF5-7BC32A6BE118}"/>
    <cellStyle name="Valuta 2 3 2 9" xfId="2815" xr:uid="{73BD24C6-8A12-4D75-860F-B03710418D12}"/>
    <cellStyle name="Valuta 2 3 2 9 2" xfId="4476" xr:uid="{E3FD6676-D639-4CB8-BE70-E170FBBD6B7B}"/>
    <cellStyle name="Valuta 2 3 3" xfId="983" xr:uid="{00000000-0005-0000-0000-0000E2030000}"/>
    <cellStyle name="Valuta 2 3 3 2" xfId="984" xr:uid="{00000000-0005-0000-0000-0000E3030000}"/>
    <cellStyle name="Valuta 2 3 3 2 2" xfId="985" xr:uid="{00000000-0005-0000-0000-0000E4030000}"/>
    <cellStyle name="Valuta 2 3 3 2 2 2" xfId="3896" xr:uid="{0FFB8B46-D592-42EF-9055-E36DD9B3F610}"/>
    <cellStyle name="Valuta 2 3 3 2 2 3" xfId="2200" xr:uid="{0FE78FCF-A497-40C1-9FB5-B44D5A2D1683}"/>
    <cellStyle name="Valuta 2 3 3 2 3" xfId="2538" xr:uid="{24094BF1-CFD5-4438-A95F-DA5965155450}"/>
    <cellStyle name="Valuta 2 3 3 2 3 2" xfId="4234" xr:uid="{D56E47D5-A60C-4B4F-B310-C9425DE2A407}"/>
    <cellStyle name="Valuta 2 3 3 2 4" xfId="1751" xr:uid="{A101A090-E05D-4049-99ED-E26F33D63432}"/>
    <cellStyle name="Valuta 2 3 3 2 4 2" xfId="3449" xr:uid="{5EDF7F97-6E26-4566-9BFF-A40877A1F4DB}"/>
    <cellStyle name="Valuta 2 3 3 2 5" xfId="2824" xr:uid="{8BF3985E-2BD4-4CB4-AC20-3E39BD79D8EE}"/>
    <cellStyle name="Valuta 2 3 3 2 5 2" xfId="4485" xr:uid="{F4BCF167-C58C-489F-9676-E1B97A9862DF}"/>
    <cellStyle name="Valuta 2 3 3 2 6" xfId="3165" xr:uid="{C9FD3177-30AB-46C7-AB4A-97B6451E2AC7}"/>
    <cellStyle name="Valuta 2 3 3 2 7" xfId="1401" xr:uid="{45262342-A2E4-4C79-808E-D5EE54601331}"/>
    <cellStyle name="Valuta 2 3 3 3" xfId="986" xr:uid="{00000000-0005-0000-0000-0000E5030000}"/>
    <cellStyle name="Valuta 2 3 3 3 2" xfId="3644" xr:uid="{EBD9A4BF-D044-4E41-A29D-BEEDCEB521D4}"/>
    <cellStyle name="Valuta 2 3 3 3 3" xfId="1947" xr:uid="{7047F81E-F6FE-4E0C-B97F-91B4CBF79CF3}"/>
    <cellStyle name="Valuta 2 3 3 4" xfId="987" xr:uid="{00000000-0005-0000-0000-0000E6030000}"/>
    <cellStyle name="Valuta 2 3 3 4 2" xfId="3983" xr:uid="{F98F8016-F287-49C1-BF8D-60382F86FDEC}"/>
    <cellStyle name="Valuta 2 3 3 4 3" xfId="2287" xr:uid="{C98173A1-274E-48BC-A8BF-D0936AA43EC2}"/>
    <cellStyle name="Valuta 2 3 3 5" xfId="988" xr:uid="{00000000-0005-0000-0000-0000E7030000}"/>
    <cellStyle name="Valuta 2 3 3 5 2" xfId="3255" xr:uid="{3DC5D8EF-D577-4EFD-8700-F50CC71DE565}"/>
    <cellStyle name="Valuta 2 3 3 5 3" xfId="1555" xr:uid="{F9391010-0B8E-42A9-A770-BB04E372CA85}"/>
    <cellStyle name="Valuta 2 3 3 6" xfId="2823" xr:uid="{6DA5FF84-457C-4CFA-9E85-3027C8099657}"/>
    <cellStyle name="Valuta 2 3 3 6 2" xfId="4484" xr:uid="{11720D33-9F2C-47B2-A47B-5CE2E025EA42}"/>
    <cellStyle name="Valuta 2 3 3 7" xfId="2914" xr:uid="{DAE3F65E-E84C-4844-8A44-B2563E97AAC2}"/>
    <cellStyle name="Valuta 2 3 3 8" xfId="1148" xr:uid="{23D4F710-4421-44DA-BDCE-A2D4C1937EF1}"/>
    <cellStyle name="Valuta 2 3 4" xfId="989" xr:uid="{00000000-0005-0000-0000-0000E8030000}"/>
    <cellStyle name="Valuta 2 3 4 2" xfId="990" xr:uid="{00000000-0005-0000-0000-0000E9030000}"/>
    <cellStyle name="Valuta 2 3 4 2 2" xfId="991" xr:uid="{00000000-0005-0000-0000-0000EA030000}"/>
    <cellStyle name="Valuta 2 3 4 2 2 2" xfId="3897" xr:uid="{B290B2D8-C47A-4B73-803B-8BF86A5744F0}"/>
    <cellStyle name="Valuta 2 3 4 2 2 3" xfId="2201" xr:uid="{D581515F-4A55-4205-BD0F-F7ECE0AC6084}"/>
    <cellStyle name="Valuta 2 3 4 2 3" xfId="2539" xr:uid="{0D9F0471-2DAA-4A2C-9935-F2761CD82348}"/>
    <cellStyle name="Valuta 2 3 4 2 3 2" xfId="4235" xr:uid="{7B611D77-69DB-49FA-A5E0-4FE084DF666F}"/>
    <cellStyle name="Valuta 2 3 4 2 4" xfId="1780" xr:uid="{7389ECBF-0DF2-4142-8AEF-10E42132726E}"/>
    <cellStyle name="Valuta 2 3 4 2 4 2" xfId="3478" xr:uid="{538D8328-D2AC-4B73-A285-B20879E5DCEC}"/>
    <cellStyle name="Valuta 2 3 4 2 5" xfId="2826" xr:uid="{B333084D-7C9B-4AB7-AB8D-829B04399431}"/>
    <cellStyle name="Valuta 2 3 4 2 5 2" xfId="4487" xr:uid="{6D41E983-014D-4514-BEA9-CDCC3AD51EBA}"/>
    <cellStyle name="Valuta 2 3 4 2 6" xfId="3166" xr:uid="{5D0DE481-6E0B-4235-8F2D-7F22C322C3B2}"/>
    <cellStyle name="Valuta 2 3 4 2 7" xfId="1402" xr:uid="{9F5A1F6C-E6E5-4F00-97FD-9E79216C6A2A}"/>
    <cellStyle name="Valuta 2 3 4 3" xfId="992" xr:uid="{00000000-0005-0000-0000-0000EB030000}"/>
    <cellStyle name="Valuta 2 3 4 3 2" xfId="3673" xr:uid="{D61B6645-7BA9-4499-B493-3DAE3BEE0D90}"/>
    <cellStyle name="Valuta 2 3 4 3 3" xfId="1976" xr:uid="{A2061786-619A-44FA-A0D4-BC7F186A4289}"/>
    <cellStyle name="Valuta 2 3 4 4" xfId="993" xr:uid="{00000000-0005-0000-0000-0000EC030000}"/>
    <cellStyle name="Valuta 2 3 4 4 2" xfId="4012" xr:uid="{1F6F8792-9CC9-43F9-9E21-AF31CA62F459}"/>
    <cellStyle name="Valuta 2 3 4 4 3" xfId="2316" xr:uid="{07A18A6B-DFBE-4DDE-B17F-605377A124DD}"/>
    <cellStyle name="Valuta 2 3 4 5" xfId="994" xr:uid="{00000000-0005-0000-0000-0000ED030000}"/>
    <cellStyle name="Valuta 2 3 4 5 2" xfId="3284" xr:uid="{5021A453-7130-4E19-AE2B-70E1D705C6A8}"/>
    <cellStyle name="Valuta 2 3 4 5 3" xfId="1584" xr:uid="{A09F426C-A342-4017-A2FA-AF5986D5EA67}"/>
    <cellStyle name="Valuta 2 3 4 6" xfId="2825" xr:uid="{531EA2ED-D21D-4411-83BD-BFF231E1241C}"/>
    <cellStyle name="Valuta 2 3 4 6 2" xfId="4486" xr:uid="{9F702F93-C528-47DF-BA42-245C40432646}"/>
    <cellStyle name="Valuta 2 3 4 7" xfId="2943" xr:uid="{D5E74C5B-FE04-4141-9CB1-139160333C06}"/>
    <cellStyle name="Valuta 2 3 4 8" xfId="1177" xr:uid="{7ED2E14B-FFAA-44E3-86A4-BD1FE5AACBDF}"/>
    <cellStyle name="Valuta 2 3 5" xfId="995" xr:uid="{00000000-0005-0000-0000-0000EE030000}"/>
    <cellStyle name="Valuta 2 3 5 2" xfId="996" xr:uid="{00000000-0005-0000-0000-0000EF030000}"/>
    <cellStyle name="Valuta 2 3 5 2 2" xfId="2202" xr:uid="{CF442C3F-B8EF-4620-B413-EE0B026EBBF4}"/>
    <cellStyle name="Valuta 2 3 5 2 2 2" xfId="3898" xr:uid="{3D45D53D-D647-4AAA-A12E-E3E5037B335C}"/>
    <cellStyle name="Valuta 2 3 5 2 3" xfId="2540" xr:uid="{77218570-C9D7-40DC-9E57-5005FC41073E}"/>
    <cellStyle name="Valuta 2 3 5 2 3 2" xfId="4236" xr:uid="{87129E2D-E1EE-4566-87E1-D7119DEB236F}"/>
    <cellStyle name="Valuta 2 3 5 2 4" xfId="1809" xr:uid="{1FBE8C28-2FF9-4351-8138-D6E5124D4A75}"/>
    <cellStyle name="Valuta 2 3 5 2 4 2" xfId="3507" xr:uid="{2042210A-FE29-4F81-9CB0-FB3F5B5EB238}"/>
    <cellStyle name="Valuta 2 3 5 2 5" xfId="2828" xr:uid="{F9D3E728-057E-44AD-8757-86393B87E889}"/>
    <cellStyle name="Valuta 2 3 5 2 5 2" xfId="4489" xr:uid="{07A41569-2E55-4A57-9CEF-E896E53CEF6A}"/>
    <cellStyle name="Valuta 2 3 5 2 6" xfId="3167" xr:uid="{6FF5ED2E-8915-4F06-BD6F-5AB968CE67D9}"/>
    <cellStyle name="Valuta 2 3 5 2 7" xfId="1403" xr:uid="{6C2BDACC-479E-4A67-BBC2-0376AF1DBFD4}"/>
    <cellStyle name="Valuta 2 3 5 3" xfId="997" xr:uid="{00000000-0005-0000-0000-0000F0030000}"/>
    <cellStyle name="Valuta 2 3 5 3 2" xfId="3702" xr:uid="{09C117E2-F7DF-4811-BB0B-ABE36A318A6B}"/>
    <cellStyle name="Valuta 2 3 5 3 3" xfId="2005" xr:uid="{E66EB6D0-3585-4833-92C1-EB8C066400CE}"/>
    <cellStyle name="Valuta 2 3 5 4" xfId="998" xr:uid="{00000000-0005-0000-0000-0000F1030000}"/>
    <cellStyle name="Valuta 2 3 5 4 2" xfId="4041" xr:uid="{A5E40F5A-3CFC-4791-AA48-4EEFB4F8A425}"/>
    <cellStyle name="Valuta 2 3 5 4 3" xfId="2345" xr:uid="{1D78A647-308A-4300-878E-17ABC96BFB09}"/>
    <cellStyle name="Valuta 2 3 5 5" xfId="1613" xr:uid="{FF96A5B0-C6CE-46AA-9FD5-DCE7F7234088}"/>
    <cellStyle name="Valuta 2 3 5 5 2" xfId="3313" xr:uid="{19779BBA-3237-4941-A135-AAE6404D9343}"/>
    <cellStyle name="Valuta 2 3 5 6" xfId="2827" xr:uid="{32848C2B-B980-4C67-BC6D-78140E288C22}"/>
    <cellStyle name="Valuta 2 3 5 6 2" xfId="4488" xr:uid="{BA7ED551-FCA1-44B7-AB6D-D8D19A817797}"/>
    <cellStyle name="Valuta 2 3 5 7" xfId="2972" xr:uid="{6D7FCBD4-6AD9-4421-B2CE-C3BA55182517}"/>
    <cellStyle name="Valuta 2 3 5 8" xfId="1206" xr:uid="{D07818D9-C5DA-4B3F-9EF8-98ABF995A83A}"/>
    <cellStyle name="Valuta 2 3 6" xfId="999" xr:uid="{00000000-0005-0000-0000-0000F2030000}"/>
    <cellStyle name="Valuta 2 3 6 2" xfId="2195" xr:uid="{10EF7BD9-8B0B-44EB-8759-C591843423FE}"/>
    <cellStyle name="Valuta 2 3 6 2 2" xfId="3891" xr:uid="{230E5F66-D3AB-417A-A18D-961B3BBF23A2}"/>
    <cellStyle name="Valuta 2 3 6 3" xfId="2533" xr:uid="{5E90DD75-9951-45A9-96FB-DC0CFABE3A86}"/>
    <cellStyle name="Valuta 2 3 6 3 2" xfId="4229" xr:uid="{8E4092A2-347B-442A-9EB3-1412438162C3}"/>
    <cellStyle name="Valuta 2 3 6 4" xfId="1722" xr:uid="{3C316CAB-E239-42E4-96EF-542EC26A413C}"/>
    <cellStyle name="Valuta 2 3 6 4 2" xfId="3420" xr:uid="{E47F9B57-814C-44B4-86F9-F3B8604AAC43}"/>
    <cellStyle name="Valuta 2 3 6 5" xfId="2829" xr:uid="{016B7303-3ACF-444E-9FCD-658998201538}"/>
    <cellStyle name="Valuta 2 3 6 5 2" xfId="4490" xr:uid="{62426B19-A6E4-46F2-AD3C-9117DDB6649D}"/>
    <cellStyle name="Valuta 2 3 6 6" xfId="3160" xr:uid="{52AC06AA-2BC9-4282-9EFA-9C6FEDD4D1EC}"/>
    <cellStyle name="Valuta 2 3 6 7" xfId="1396" xr:uid="{4BE722DC-512F-4D74-B4C3-001F9E4783CC}"/>
    <cellStyle name="Valuta 2 3 7" xfId="1000" xr:uid="{00000000-0005-0000-0000-0000F3030000}"/>
    <cellStyle name="Valuta 2 3 7 2" xfId="3615" xr:uid="{342475D8-7399-4032-9405-2651ADC438DA}"/>
    <cellStyle name="Valuta 2 3 7 3" xfId="1918" xr:uid="{5BEC9A6A-9022-4F1E-B0F0-1A0F1200896E}"/>
    <cellStyle name="Valuta 2 3 8" xfId="1001" xr:uid="{00000000-0005-0000-0000-0000F4030000}"/>
    <cellStyle name="Valuta 2 3 8 2" xfId="3954" xr:uid="{0ACBF151-F700-4482-9C8E-709D23C61F01}"/>
    <cellStyle name="Valuta 2 3 8 3" xfId="2258" xr:uid="{BD1B9602-DFF3-473C-94C9-AB642536F575}"/>
    <cellStyle name="Valuta 2 3 9" xfId="1526" xr:uid="{C3618C4B-685D-494D-9142-FF1FCF8CFD62}"/>
    <cellStyle name="Valuta 2 3 9 2" xfId="3226" xr:uid="{D3203A4C-7EE4-4D55-B959-AFF50D47614D}"/>
    <cellStyle name="Zarez 2" xfId="1002" xr:uid="{00000000-0005-0000-0000-0000F5030000}"/>
    <cellStyle name="Zarez 2 2" xfId="1003" xr:uid="{00000000-0005-0000-0000-0000F6030000}"/>
    <cellStyle name="Zarez 2 2 2" xfId="1004" xr:uid="{00000000-0005-0000-0000-0000F7030000}"/>
    <cellStyle name="Zarez 2 2 2 2" xfId="1005" xr:uid="{00000000-0005-0000-0000-0000F8030000}"/>
    <cellStyle name="Zarez 2 2 2 2 2" xfId="2830" xr:uid="{D28EA180-A34D-478F-98D3-4B7DE085B2AD}"/>
    <cellStyle name="Zarez 2 2 2 3" xfId="1006" xr:uid="{00000000-0005-0000-0000-0000F9030000}"/>
    <cellStyle name="Zarez 2 2 3" xfId="1007" xr:uid="{00000000-0005-0000-0000-0000FA030000}"/>
    <cellStyle name="Zarez 2 2 3 2" xfId="1008" xr:uid="{00000000-0005-0000-0000-0000FB030000}"/>
    <cellStyle name="Zarez 2 2 3 3" xfId="4588" xr:uid="{85C43E0A-5BDE-4AB7-B83B-12753EE02E7A}"/>
    <cellStyle name="Zarez 2 2 4" xfId="1009" xr:uid="{00000000-0005-0000-0000-0000FC030000}"/>
    <cellStyle name="Zarez 2 2 4 2" xfId="1010" xr:uid="{00000000-0005-0000-0000-0000FD030000}"/>
    <cellStyle name="Zarez 2 2 5" xfId="1011" xr:uid="{00000000-0005-0000-0000-0000FE030000}"/>
    <cellStyle name="Zarez 2 2 6" xfId="4587" xr:uid="{E122FA7E-1C03-411F-957F-09A0FD9724FB}"/>
    <cellStyle name="Zarez 2 3" xfId="1012" xr:uid="{00000000-0005-0000-0000-0000FF030000}"/>
    <cellStyle name="Zarez 2 3 2" xfId="1013" xr:uid="{00000000-0005-0000-0000-000000040000}"/>
    <cellStyle name="Zarez 2 3 3" xfId="1014" xr:uid="{00000000-0005-0000-0000-000001040000}"/>
    <cellStyle name="Zarez 2 3 4" xfId="1015" xr:uid="{00000000-0005-0000-0000-000002040000}"/>
    <cellStyle name="Zarez 2 4" xfId="1016" xr:uid="{00000000-0005-0000-0000-000003040000}"/>
    <cellStyle name="Zarez 2 4 2" xfId="1017" xr:uid="{00000000-0005-0000-0000-000004040000}"/>
    <cellStyle name="Zarez 2 4 2 2" xfId="1018" xr:uid="{00000000-0005-0000-0000-000005040000}"/>
    <cellStyle name="Zarez 2 4 3" xfId="1019" xr:uid="{00000000-0005-0000-0000-000006040000}"/>
    <cellStyle name="Zarez 2 4 3 2" xfId="1020" xr:uid="{00000000-0005-0000-0000-000007040000}"/>
    <cellStyle name="Zarez 2 4 4" xfId="1021" xr:uid="{00000000-0005-0000-0000-000008040000}"/>
    <cellStyle name="Zarez 2 4 4 2" xfId="1022" xr:uid="{00000000-0005-0000-0000-000009040000}"/>
    <cellStyle name="Zarez 2 4 5" xfId="1023" xr:uid="{00000000-0005-0000-0000-00000A040000}"/>
    <cellStyle name="Zarez 2 4 5 2" xfId="2831" xr:uid="{4B084C79-B60B-4508-8025-2D42C5B15718}"/>
    <cellStyle name="Zarez 2 5" xfId="1024" xr:uid="{00000000-0005-0000-0000-00000B040000}"/>
    <cellStyle name="Zarez 2 5 2" xfId="4589" xr:uid="{F4AA58C2-54CB-4986-9CDC-872ECA5662D8}"/>
    <cellStyle name="Zarez 2 6" xfId="1025" xr:uid="{00000000-0005-0000-0000-00000C040000}"/>
    <cellStyle name="Zarez 2 7" xfId="1026" xr:uid="{00000000-0005-0000-0000-00000D040000}"/>
    <cellStyle name="Zarez 2 8" xfId="1027" xr:uid="{00000000-0005-0000-0000-00000E040000}"/>
    <cellStyle name="Zarez 2 9" xfId="4586" xr:uid="{574D1B75-6ACF-4119-A903-F924733AD242}"/>
    <cellStyle name="Zarez 3" xfId="1028" xr:uid="{00000000-0005-0000-0000-00000F040000}"/>
    <cellStyle name="Zarez 3 2" xfId="1029" xr:uid="{00000000-0005-0000-0000-000010040000}"/>
    <cellStyle name="Zarez 3 2 2" xfId="1030" xr:uid="{00000000-0005-0000-0000-000011040000}"/>
    <cellStyle name="Zarez 3 2 2 2" xfId="1031" xr:uid="{00000000-0005-0000-0000-000012040000}"/>
    <cellStyle name="Zarez 3 2 2 2 2" xfId="1032" xr:uid="{00000000-0005-0000-0000-000013040000}"/>
    <cellStyle name="Zarez 3 2 2 3" xfId="1033" xr:uid="{00000000-0005-0000-0000-000014040000}"/>
    <cellStyle name="Zarez 3 2 2 4" xfId="1034" xr:uid="{00000000-0005-0000-0000-000015040000}"/>
    <cellStyle name="Zarez 3 2 3" xfId="1035" xr:uid="{00000000-0005-0000-0000-000016040000}"/>
    <cellStyle name="Zarez 3 2 3 2" xfId="1036" xr:uid="{00000000-0005-0000-0000-000017040000}"/>
    <cellStyle name="Zarez 3 2 3 2 2" xfId="3559" xr:uid="{E7E8A77D-EA46-4A2E-818C-98EC96D3F9E8}"/>
    <cellStyle name="Zarez 3 2 3 2 3" xfId="1862" xr:uid="{BBA1E234-EE28-42B3-BB5A-CFBCE1E096EC}"/>
    <cellStyle name="Zarez 3 2 3 3" xfId="1037" xr:uid="{00000000-0005-0000-0000-000018040000}"/>
    <cellStyle name="Zarez 3 2 3 3 2" xfId="3901" xr:uid="{2A9FBB07-5B95-4DF8-90DE-A2DF7270B420}"/>
    <cellStyle name="Zarez 3 2 3 3 3" xfId="2205" xr:uid="{79797B3B-4031-476B-A2A8-64C68B11C4FA}"/>
    <cellStyle name="Zarez 3 2 3 4" xfId="2543" xr:uid="{B9D33F3C-3D4C-44EE-A5A3-871C5FDE7CDB}"/>
    <cellStyle name="Zarez 3 2 3 4 2" xfId="4239" xr:uid="{DC8C1C87-5D4A-4A41-9BDD-3B7253005C0F}"/>
    <cellStyle name="Zarez 3 2 3 5" xfId="1664" xr:uid="{F2006D75-1B6E-44D6-ADF3-717FBFC3255F}"/>
    <cellStyle name="Zarez 3 2 3 5 2" xfId="3364" xr:uid="{F47294BE-23B0-498D-9639-06F1FCB89550}"/>
    <cellStyle name="Zarez 3 2 3 6" xfId="2832" xr:uid="{A995F783-CA51-4342-9C26-B25B71B5E44D}"/>
    <cellStyle name="Zarez 3 2 3 6 2" xfId="4491" xr:uid="{5DD2DD6E-8328-4416-9EA9-7F7C33B2BA17}"/>
    <cellStyle name="Zarez 3 2 3 7" xfId="3170" xr:uid="{1AECC805-02FE-46FC-8853-EE090EAAB3BF}"/>
    <cellStyle name="Zarez 3 2 3 8" xfId="1406" xr:uid="{B79E3DBF-CED4-4BEB-A93E-6CB5CF24192B}"/>
    <cellStyle name="Zarez 3 2 4" xfId="1038" xr:uid="{00000000-0005-0000-0000-000019040000}"/>
    <cellStyle name="Zarez 3 2 4 2" xfId="2542" xr:uid="{15BE05D0-5DAC-417C-9662-CC4C7B9A9758}"/>
    <cellStyle name="Zarez 3 2 4 2 2" xfId="4238" xr:uid="{DF773BFB-2C74-4CBD-813C-118879F0E6BC}"/>
    <cellStyle name="Zarez 3 2 4 3" xfId="2204" xr:uid="{C2EB028E-0703-4DC7-83C9-0FCA9B6BA78F}"/>
    <cellStyle name="Zarez 3 2 4 3 2" xfId="3900" xr:uid="{754D6035-D0C7-4DD5-9920-A72F11877558}"/>
    <cellStyle name="Zarez 3 2 4 4" xfId="3169" xr:uid="{17BC2D66-4C3E-489F-A7D5-8606AC4A8918}"/>
    <cellStyle name="Zarez 3 2 4 5" xfId="1405" xr:uid="{C15D8DF7-F3B2-49BE-B228-1C6BF8E899EE}"/>
    <cellStyle name="Zarez 3 2 5" xfId="1039" xr:uid="{00000000-0005-0000-0000-00001A040000}"/>
    <cellStyle name="Zarez 3 2 6" xfId="4591" xr:uid="{08226258-F56A-4232-B54F-CC0F580CD4A1}"/>
    <cellStyle name="Zarez 3 3" xfId="1040" xr:uid="{00000000-0005-0000-0000-00001B040000}"/>
    <cellStyle name="Zarez 3 3 2" xfId="1041" xr:uid="{00000000-0005-0000-0000-00001C040000}"/>
    <cellStyle name="Zarez 3 3 2 2" xfId="1042" xr:uid="{00000000-0005-0000-0000-00001D040000}"/>
    <cellStyle name="Zarez 3 3 3" xfId="1043" xr:uid="{00000000-0005-0000-0000-00001E040000}"/>
    <cellStyle name="Zarez 3 3 4" xfId="1044" xr:uid="{00000000-0005-0000-0000-00001F040000}"/>
    <cellStyle name="Zarez 3 3 5" xfId="4592" xr:uid="{9A88D532-CD03-440C-94FF-944030FA5348}"/>
    <cellStyle name="Zarez 3 4" xfId="1045" xr:uid="{00000000-0005-0000-0000-000020040000}"/>
    <cellStyle name="Zarez 3 4 2" xfId="1046" xr:uid="{00000000-0005-0000-0000-000021040000}"/>
    <cellStyle name="Zarez 3 4 2 2" xfId="1047" xr:uid="{00000000-0005-0000-0000-000022040000}"/>
    <cellStyle name="Zarez 3 4 2 2 2" xfId="3558" xr:uid="{6CF1EDE0-D9C9-489E-B67B-F2B9A6EEEBEC}"/>
    <cellStyle name="Zarez 3 4 2 3" xfId="1861" xr:uid="{191E3A24-71C8-4E87-AF86-3F09B3D34918}"/>
    <cellStyle name="Zarez 3 4 3" xfId="1048" xr:uid="{00000000-0005-0000-0000-000023040000}"/>
    <cellStyle name="Zarez 3 4 3 2" xfId="3899" xr:uid="{83E026AA-18AF-48C0-B288-55E5CD7BF3A9}"/>
    <cellStyle name="Zarez 3 4 3 3" xfId="2203" xr:uid="{0322EEFC-BC8D-470A-9BE2-E85836C6B458}"/>
    <cellStyle name="Zarez 3 4 4" xfId="2541" xr:uid="{ECEFB26E-BD0A-457D-B9F3-BDE75D50606A}"/>
    <cellStyle name="Zarez 3 4 4 2" xfId="4237" xr:uid="{E42A5901-2296-4806-8B3A-5409744BDFE7}"/>
    <cellStyle name="Zarez 3 4 5" xfId="1663" xr:uid="{A47BE641-6BBA-4AD2-BBAE-587AB375CABC}"/>
    <cellStyle name="Zarez 3 4 5 2" xfId="3363" xr:uid="{0EC97B70-F407-4260-BFD3-7E5679C118B5}"/>
    <cellStyle name="Zarez 3 4 6" xfId="3168" xr:uid="{DFC19070-4816-4F63-8E54-8CF5D8AEED37}"/>
    <cellStyle name="Zarez 3 4 7" xfId="1404" xr:uid="{24E12585-BB97-4790-85B9-C8FDD176DDDB}"/>
    <cellStyle name="Zarez 3 4 8" xfId="4593" xr:uid="{400003F9-89D5-4018-9F4A-30F6231F027F}"/>
    <cellStyle name="Zarez 3 5" xfId="1049" xr:uid="{00000000-0005-0000-0000-000024040000}"/>
    <cellStyle name="Zarez 3 5 2" xfId="1050" xr:uid="{00000000-0005-0000-0000-000025040000}"/>
    <cellStyle name="Zarez 3 6" xfId="1051" xr:uid="{00000000-0005-0000-0000-000026040000}"/>
    <cellStyle name="Zarez 3 7" xfId="1052" xr:uid="{00000000-0005-0000-0000-000027040000}"/>
    <cellStyle name="Zarez 3 8" xfId="4590" xr:uid="{0D12A685-8597-4B9E-98E3-13476BBD7752}"/>
    <cellStyle name="Zarez 4" xfId="1053" xr:uid="{00000000-0005-0000-0000-000028040000}"/>
    <cellStyle name="Zarez 4 2" xfId="1054" xr:uid="{00000000-0005-0000-0000-000029040000}"/>
    <cellStyle name="Zarez 4 2 2" xfId="1055" xr:uid="{00000000-0005-0000-0000-00002A040000}"/>
    <cellStyle name="Zarez 4 2 3" xfId="4594" xr:uid="{3DBC0408-172A-4B8E-B64A-E2E0DE70B626}"/>
    <cellStyle name="Zarez 4 3" xfId="1056" xr:uid="{00000000-0005-0000-0000-00002B040000}"/>
    <cellStyle name="Zarez 4 4" xfId="1057" xr:uid="{00000000-0005-0000-0000-00002C040000}"/>
    <cellStyle name="Zarez 5" xfId="1058" xr:uid="{00000000-0005-0000-0000-00002D040000}"/>
    <cellStyle name="Zarez 5 2" xfId="1059" xr:uid="{00000000-0005-0000-0000-00002E040000}"/>
    <cellStyle name="Zarez 5 2 2" xfId="1060" xr:uid="{00000000-0005-0000-0000-00002F040000}"/>
    <cellStyle name="Zarez 5 3" xfId="1061" xr:uid="{00000000-0005-0000-0000-000030040000}"/>
    <cellStyle name="Zarez 5 4" xfId="1062" xr:uid="{00000000-0005-0000-0000-000031040000}"/>
    <cellStyle name="Zarez 5 5" xfId="1063" xr:uid="{00000000-0005-0000-0000-000032040000}"/>
    <cellStyle name="Zarez 5 6" xfId="1064" xr:uid="{00000000-0005-0000-0000-000033040000}"/>
    <cellStyle name="Zarez 6" xfId="1065" xr:uid="{00000000-0005-0000-0000-000034040000}"/>
    <cellStyle name="Zarez 6 2" xfId="4595" xr:uid="{B4D81F59-1612-4111-94EF-DFF0BD920227}"/>
    <cellStyle name="Zarez 7" xfId="4596" xr:uid="{0EDC2F63-63C8-4CCA-992E-22A84A3227AD}"/>
  </cellStyles>
  <dxfs count="3">
    <dxf>
      <font>
        <color theme="0"/>
      </font>
    </dxf>
    <dxf>
      <font>
        <color theme="0"/>
      </font>
    </dxf>
    <dxf>
      <font>
        <b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Business\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_Projekti\270_2016%20Samostan%20Ivanec\_Tro&#353;kovnik%20%20Samostan%20Ivanec_nije%20za%20v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List2"/>
      <sheetName val="List3"/>
      <sheetName val="FAKTORI"/>
      <sheetName val="POMOĆNI"/>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F74A-F7A0-42AD-BE95-8B715FE25667}">
  <dimension ref="B6:J46"/>
  <sheetViews>
    <sheetView view="pageBreakPreview" zoomScaleNormal="100" zoomScaleSheetLayoutView="100" workbookViewId="0">
      <selection activeCell="D4" sqref="D4"/>
    </sheetView>
  </sheetViews>
  <sheetFormatPr defaultColWidth="9.140625" defaultRowHeight="12.75"/>
  <cols>
    <col min="1" max="1" width="2.42578125" style="56" customWidth="1"/>
    <col min="2" max="4" width="9.140625" style="56"/>
    <col min="5" max="5" width="15.140625" style="56" customWidth="1"/>
    <col min="6" max="6" width="4.42578125" style="56" customWidth="1"/>
    <col min="7" max="7" width="5.5703125" style="56" customWidth="1"/>
    <col min="8" max="8" width="21" style="56" customWidth="1"/>
    <col min="9" max="9" width="9.140625" style="56"/>
    <col min="10" max="10" width="7.7109375" style="56" customWidth="1"/>
    <col min="11" max="16384" width="9.140625" style="56"/>
  </cols>
  <sheetData>
    <row r="6" spans="2:10">
      <c r="F6" s="137"/>
      <c r="G6" s="137"/>
      <c r="H6" s="137"/>
      <c r="I6" s="137"/>
      <c r="J6" s="137"/>
    </row>
    <row r="7" spans="2:10" ht="12.75" customHeight="1">
      <c r="B7" s="66" t="s">
        <v>19</v>
      </c>
      <c r="C7" s="66"/>
      <c r="D7" s="66"/>
      <c r="E7" s="66"/>
      <c r="F7" s="357"/>
      <c r="G7" s="358"/>
      <c r="H7" s="358"/>
      <c r="I7" s="358"/>
      <c r="J7" s="359"/>
    </row>
    <row r="8" spans="2:10" ht="15" customHeight="1">
      <c r="B8" s="66"/>
      <c r="C8" s="355" t="s">
        <v>66</v>
      </c>
      <c r="D8" s="355"/>
      <c r="E8" s="355"/>
      <c r="F8" s="360"/>
      <c r="G8" s="361"/>
      <c r="H8" s="361"/>
      <c r="I8" s="361"/>
      <c r="J8" s="362"/>
    </row>
    <row r="9" spans="2:10" ht="15">
      <c r="B9" s="66"/>
      <c r="C9" s="355"/>
      <c r="D9" s="355"/>
      <c r="E9" s="355"/>
      <c r="F9" s="360"/>
      <c r="G9" s="361"/>
      <c r="H9" s="361"/>
      <c r="I9" s="361"/>
      <c r="J9" s="362"/>
    </row>
    <row r="10" spans="2:10" ht="15">
      <c r="B10" s="66"/>
      <c r="C10" s="355"/>
      <c r="D10" s="355"/>
      <c r="E10" s="355"/>
      <c r="F10" s="360"/>
      <c r="G10" s="361"/>
      <c r="H10" s="361"/>
      <c r="I10" s="361"/>
      <c r="J10" s="362"/>
    </row>
    <row r="11" spans="2:10" ht="15">
      <c r="B11" s="66"/>
      <c r="C11" s="355"/>
      <c r="D11" s="355"/>
      <c r="E11" s="355"/>
      <c r="F11" s="360"/>
      <c r="G11" s="361"/>
      <c r="H11" s="361"/>
      <c r="I11" s="361"/>
      <c r="J11" s="362"/>
    </row>
    <row r="12" spans="2:10" ht="15">
      <c r="B12" s="66"/>
      <c r="C12" s="67"/>
      <c r="D12" s="67"/>
      <c r="E12" s="67"/>
      <c r="F12" s="360"/>
      <c r="G12" s="361"/>
      <c r="H12" s="361"/>
      <c r="I12" s="361"/>
      <c r="J12" s="362"/>
    </row>
    <row r="13" spans="2:10" ht="15">
      <c r="B13" s="66" t="s">
        <v>20</v>
      </c>
      <c r="C13" s="66"/>
      <c r="D13" s="66"/>
      <c r="E13" s="66"/>
      <c r="F13" s="360"/>
      <c r="G13" s="361"/>
      <c r="H13" s="361"/>
      <c r="I13" s="361"/>
      <c r="J13" s="362"/>
    </row>
    <row r="14" spans="2:10" ht="15">
      <c r="B14" s="66"/>
      <c r="C14" s="355" t="s">
        <v>67</v>
      </c>
      <c r="D14" s="356"/>
      <c r="E14" s="356"/>
      <c r="F14" s="360"/>
      <c r="G14" s="361"/>
      <c r="H14" s="361"/>
      <c r="I14" s="361"/>
      <c r="J14" s="362"/>
    </row>
    <row r="15" spans="2:10" ht="46.5" customHeight="1">
      <c r="B15" s="66"/>
      <c r="C15" s="356"/>
      <c r="D15" s="356"/>
      <c r="E15" s="356"/>
      <c r="F15" s="360"/>
      <c r="G15" s="361"/>
      <c r="H15" s="361"/>
      <c r="I15" s="361"/>
      <c r="J15" s="362"/>
    </row>
    <row r="16" spans="2:10" ht="15">
      <c r="B16" s="66"/>
      <c r="C16" s="66"/>
      <c r="D16" s="66"/>
      <c r="E16" s="66"/>
      <c r="F16" s="360"/>
      <c r="G16" s="361"/>
      <c r="H16" s="361"/>
      <c r="I16" s="361"/>
      <c r="J16" s="362"/>
    </row>
    <row r="17" spans="2:10" ht="15">
      <c r="B17" s="66" t="s">
        <v>21</v>
      </c>
      <c r="C17" s="66"/>
      <c r="D17" s="66"/>
      <c r="E17" s="66"/>
      <c r="F17" s="360"/>
      <c r="G17" s="361"/>
      <c r="H17" s="361"/>
      <c r="I17" s="361"/>
      <c r="J17" s="362"/>
    </row>
    <row r="18" spans="2:10" ht="15" customHeight="1">
      <c r="B18" s="66"/>
      <c r="C18" s="355" t="s">
        <v>69</v>
      </c>
      <c r="D18" s="355"/>
      <c r="E18" s="355"/>
      <c r="F18" s="360"/>
      <c r="G18" s="361"/>
      <c r="H18" s="361"/>
      <c r="I18" s="361"/>
      <c r="J18" s="362"/>
    </row>
    <row r="19" spans="2:10" ht="46.5" customHeight="1">
      <c r="B19" s="66"/>
      <c r="C19" s="355"/>
      <c r="D19" s="355"/>
      <c r="E19" s="355"/>
      <c r="F19" s="363"/>
      <c r="G19" s="364"/>
      <c r="H19" s="364"/>
      <c r="I19" s="364"/>
      <c r="J19" s="365"/>
    </row>
    <row r="20" spans="2:10" ht="15.75" customHeight="1">
      <c r="B20" s="57"/>
      <c r="C20" s="67"/>
      <c r="D20" s="67"/>
      <c r="E20" s="67"/>
      <c r="F20" s="137"/>
      <c r="G20" s="137"/>
      <c r="H20" s="137"/>
      <c r="I20" s="137"/>
      <c r="J20" s="137"/>
    </row>
    <row r="21" spans="2:10" ht="12.75" customHeight="1">
      <c r="C21" s="67"/>
      <c r="D21" s="67"/>
      <c r="E21" s="67"/>
      <c r="F21" s="137"/>
      <c r="G21" s="137"/>
      <c r="H21" s="137"/>
      <c r="I21" s="137"/>
      <c r="J21" s="137"/>
    </row>
    <row r="22" spans="2:10">
      <c r="F22" s="65"/>
      <c r="G22" s="65"/>
      <c r="H22" s="65"/>
      <c r="I22" s="65"/>
      <c r="J22" s="65"/>
    </row>
    <row r="23" spans="2:10">
      <c r="F23" s="57"/>
      <c r="G23" s="57"/>
      <c r="H23" s="57"/>
      <c r="I23" s="57"/>
    </row>
    <row r="24" spans="2:10" ht="15">
      <c r="B24" s="62"/>
      <c r="C24" s="62"/>
      <c r="D24" s="62"/>
      <c r="E24" s="62"/>
      <c r="F24" s="57"/>
      <c r="G24" s="57"/>
      <c r="H24" s="57"/>
      <c r="I24" s="57"/>
    </row>
    <row r="25" spans="2:10" ht="26.25" customHeight="1">
      <c r="B25" s="64"/>
      <c r="C25" s="366" t="s">
        <v>68</v>
      </c>
      <c r="D25" s="366"/>
      <c r="E25" s="366"/>
      <c r="F25" s="366"/>
      <c r="G25" s="366"/>
      <c r="H25" s="366"/>
      <c r="I25" s="366"/>
    </row>
    <row r="26" spans="2:10" ht="26.25" customHeight="1">
      <c r="B26" s="64"/>
      <c r="C26" s="366"/>
      <c r="D26" s="366"/>
      <c r="E26" s="366"/>
      <c r="F26" s="366"/>
      <c r="G26" s="366"/>
      <c r="H26" s="366"/>
      <c r="I26" s="366"/>
    </row>
    <row r="27" spans="2:10" ht="26.25" customHeight="1">
      <c r="B27" s="63"/>
      <c r="C27" s="366"/>
      <c r="D27" s="366"/>
      <c r="E27" s="366"/>
      <c r="F27" s="366"/>
      <c r="G27" s="366"/>
      <c r="H27" s="366"/>
      <c r="I27" s="366"/>
    </row>
    <row r="28" spans="2:10" ht="15">
      <c r="B28" s="62"/>
      <c r="C28" s="62"/>
      <c r="D28" s="62"/>
      <c r="E28" s="62"/>
      <c r="F28" s="57"/>
      <c r="G28" s="57"/>
      <c r="H28" s="57"/>
      <c r="I28" s="57"/>
    </row>
    <row r="29" spans="2:10" ht="15">
      <c r="B29" s="62"/>
      <c r="C29" s="62"/>
      <c r="D29" s="62"/>
      <c r="E29" s="62"/>
      <c r="F29" s="57"/>
      <c r="G29" s="57"/>
      <c r="H29" s="57"/>
      <c r="I29" s="57"/>
    </row>
    <row r="30" spans="2:10" ht="15">
      <c r="B30" s="60"/>
      <c r="C30" s="354" t="s">
        <v>658</v>
      </c>
      <c r="D30" s="354"/>
      <c r="E30" s="354"/>
      <c r="F30" s="60"/>
      <c r="G30" s="367" t="s">
        <v>660</v>
      </c>
      <c r="H30" s="367"/>
      <c r="I30" s="367"/>
    </row>
    <row r="31" spans="2:10" ht="12.75" customHeight="1">
      <c r="B31" s="62"/>
      <c r="C31" s="69"/>
      <c r="D31" s="69"/>
      <c r="E31" s="69"/>
      <c r="F31" s="70"/>
      <c r="G31" s="70"/>
      <c r="H31" s="70"/>
      <c r="I31" s="71"/>
      <c r="J31" s="72"/>
    </row>
    <row r="32" spans="2:10" ht="12.75" customHeight="1">
      <c r="B32" s="57"/>
      <c r="C32" s="354" t="s">
        <v>52</v>
      </c>
      <c r="D32" s="354"/>
      <c r="E32" s="354"/>
      <c r="F32" s="60"/>
      <c r="G32" s="58" t="s">
        <v>659</v>
      </c>
      <c r="H32" s="59"/>
      <c r="I32" s="57"/>
    </row>
    <row r="33" spans="2:10" ht="12.75" customHeight="1">
      <c r="B33" s="57"/>
      <c r="C33" s="69"/>
      <c r="D33" s="69"/>
      <c r="E33" s="73"/>
      <c r="F33" s="73"/>
      <c r="G33" s="73"/>
      <c r="H33" s="70"/>
      <c r="I33" s="70"/>
      <c r="J33" s="70"/>
    </row>
    <row r="34" spans="2:10" ht="12.75" customHeight="1">
      <c r="B34" s="57"/>
      <c r="C34" s="73"/>
      <c r="D34" s="73"/>
      <c r="E34" s="73"/>
      <c r="F34" s="73"/>
      <c r="G34" s="70"/>
      <c r="H34" s="70"/>
      <c r="I34" s="71"/>
      <c r="J34" s="72"/>
    </row>
    <row r="35" spans="2:10" ht="12" customHeight="1">
      <c r="B35" s="57"/>
      <c r="C35" s="74"/>
      <c r="D35" s="69"/>
      <c r="E35" s="69"/>
      <c r="F35" s="75"/>
      <c r="G35" s="75"/>
      <c r="H35" s="76"/>
      <c r="I35" s="71"/>
      <c r="J35" s="72"/>
    </row>
    <row r="36" spans="2:10" ht="15">
      <c r="B36" s="61"/>
      <c r="C36" s="73"/>
      <c r="D36" s="73"/>
      <c r="E36" s="73"/>
      <c r="F36" s="73"/>
      <c r="G36" s="70"/>
      <c r="H36" s="70"/>
      <c r="I36" s="71"/>
      <c r="J36" s="72"/>
    </row>
    <row r="37" spans="2:10" ht="15">
      <c r="B37" s="59"/>
      <c r="C37" s="68"/>
      <c r="D37" s="68"/>
      <c r="E37" s="68"/>
      <c r="F37" s="68"/>
      <c r="G37" s="59"/>
      <c r="H37" s="59"/>
      <c r="I37" s="57"/>
    </row>
    <row r="38" spans="2:10" ht="15">
      <c r="B38" s="59"/>
      <c r="C38" s="68"/>
      <c r="D38" s="68"/>
      <c r="E38" s="68"/>
      <c r="F38" s="68"/>
      <c r="G38" s="59"/>
      <c r="H38" s="59"/>
      <c r="I38" s="57"/>
    </row>
    <row r="39" spans="2:10" ht="15">
      <c r="B39" s="59"/>
      <c r="C39" s="68"/>
      <c r="D39" s="68"/>
      <c r="E39" s="68"/>
      <c r="F39" s="68"/>
      <c r="G39" s="59"/>
      <c r="H39" s="59"/>
      <c r="I39" s="57"/>
    </row>
    <row r="40" spans="2:10" ht="15">
      <c r="B40" s="59"/>
      <c r="C40" s="68"/>
      <c r="D40" s="68"/>
      <c r="E40" s="68"/>
      <c r="F40" s="68"/>
      <c r="G40" s="59"/>
      <c r="H40" s="59"/>
      <c r="I40" s="57"/>
    </row>
    <row r="41" spans="2:10">
      <c r="B41" s="59"/>
      <c r="C41" s="59"/>
      <c r="D41" s="59"/>
      <c r="E41" s="57"/>
      <c r="F41" s="57"/>
      <c r="G41" s="57"/>
      <c r="H41" s="57"/>
      <c r="I41" s="57"/>
    </row>
    <row r="42" spans="2:10" ht="15">
      <c r="B42" s="57"/>
      <c r="C42" s="57"/>
      <c r="D42" s="57"/>
      <c r="E42" s="57"/>
      <c r="F42" s="60"/>
      <c r="G42" s="60"/>
      <c r="H42" s="57"/>
      <c r="I42" s="57"/>
    </row>
    <row r="43" spans="2:10" ht="15">
      <c r="B43" s="60" t="s">
        <v>22</v>
      </c>
      <c r="C43" s="60"/>
      <c r="D43" s="57"/>
      <c r="E43" s="57"/>
      <c r="F43" s="58"/>
      <c r="G43" s="57"/>
      <c r="H43" s="57"/>
      <c r="I43" s="57"/>
    </row>
    <row r="44" spans="2:10">
      <c r="B44" s="24" t="s">
        <v>70</v>
      </c>
      <c r="C44" s="59"/>
      <c r="D44" s="59"/>
      <c r="E44" s="57"/>
      <c r="F44" s="58"/>
      <c r="G44" s="57"/>
      <c r="H44" s="57"/>
      <c r="I44" s="57"/>
    </row>
    <row r="45" spans="2:10">
      <c r="B45" s="59"/>
      <c r="C45" s="59"/>
      <c r="D45" s="59"/>
      <c r="E45" s="57"/>
      <c r="F45" s="58"/>
      <c r="G45" s="57"/>
      <c r="H45" s="57"/>
      <c r="I45" s="57"/>
    </row>
    <row r="46" spans="2:10">
      <c r="B46" s="58"/>
      <c r="C46" s="58"/>
      <c r="D46" s="58"/>
      <c r="E46" s="57"/>
    </row>
  </sheetData>
  <mergeCells count="8">
    <mergeCell ref="C32:E32"/>
    <mergeCell ref="C14:E15"/>
    <mergeCell ref="C18:E19"/>
    <mergeCell ref="C8:E11"/>
    <mergeCell ref="F7:J19"/>
    <mergeCell ref="C25:I27"/>
    <mergeCell ref="C30:E30"/>
    <mergeCell ref="G30:I30"/>
  </mergeCells>
  <pageMargins left="0.70866141732283472" right="0.70866141732283472" top="0.74803149606299213" bottom="0.74803149606299213" header="0.31496062992125984" footer="0.31496062992125984"/>
  <pageSetup paperSize="9" scale="95" orientation="portrait" r:id="rId1"/>
  <headerFooter>
    <oddHeader>&amp;R&amp;G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M107"/>
  <sheetViews>
    <sheetView showZeros="0" tabSelected="1" view="pageBreakPreview" zoomScale="85" zoomScaleNormal="85" zoomScaleSheetLayoutView="85" zoomScalePageLayoutView="115" workbookViewId="0">
      <pane ySplit="7" topLeftCell="A8" activePane="bottomLeft" state="frozen"/>
      <selection pane="bottomLeft" activeCell="B26" sqref="B26"/>
    </sheetView>
  </sheetViews>
  <sheetFormatPr defaultColWidth="9.140625" defaultRowHeight="15"/>
  <cols>
    <col min="1" max="1" width="7.7109375" style="14" customWidth="1"/>
    <col min="2" max="2" width="75.7109375" style="15" customWidth="1"/>
    <col min="3" max="3" width="5.42578125" style="16" customWidth="1"/>
    <col min="4" max="4" width="10" style="17" customWidth="1"/>
    <col min="5" max="5" width="13.140625" style="18" customWidth="1"/>
    <col min="6" max="6" width="18.28515625" style="19" customWidth="1"/>
    <col min="7" max="11" width="9.140625" style="20"/>
    <col min="12" max="13" width="11" style="20" bestFit="1" customWidth="1"/>
    <col min="14" max="16384" width="9.140625" style="20"/>
  </cols>
  <sheetData>
    <row r="7" spans="1:10" s="2" customFormat="1" ht="16.5" thickBot="1">
      <c r="A7" s="1"/>
      <c r="B7" s="368" t="s">
        <v>2</v>
      </c>
      <c r="C7" s="368"/>
      <c r="D7" s="368"/>
      <c r="E7" s="368"/>
      <c r="F7" s="368"/>
      <c r="J7" s="28"/>
    </row>
    <row r="8" spans="1:10" s="2" customFormat="1">
      <c r="A8" s="3"/>
      <c r="B8" s="4"/>
      <c r="C8" s="3"/>
      <c r="D8" s="5"/>
      <c r="E8" s="6"/>
      <c r="F8" s="7"/>
    </row>
    <row r="9" spans="1:10" s="2" customFormat="1">
      <c r="A9" s="3"/>
      <c r="B9" s="4"/>
      <c r="C9" s="3"/>
      <c r="D9" s="5"/>
      <c r="E9" s="6"/>
      <c r="F9" s="30"/>
    </row>
    <row r="10" spans="1:10" s="2" customFormat="1">
      <c r="A10" s="8" t="str">
        <f>'A. - g.o. radovi'!A1</f>
        <v>A.</v>
      </c>
      <c r="B10" s="34" t="s">
        <v>3</v>
      </c>
      <c r="C10" s="31"/>
      <c r="D10" s="32"/>
      <c r="E10" s="33"/>
      <c r="F10" s="135">
        <f>'A. - g.o. radovi'!F365</f>
        <v>0</v>
      </c>
    </row>
    <row r="11" spans="1:10" s="2" customFormat="1">
      <c r="A11" s="8"/>
      <c r="B11" s="231"/>
      <c r="C11" s="3"/>
      <c r="D11" s="5"/>
      <c r="E11" s="6"/>
      <c r="F11" s="136"/>
    </row>
    <row r="12" spans="1:10" s="2" customFormat="1">
      <c r="A12" s="8" t="str">
        <f>'B. - hidrotehničke instalacije'!A1</f>
        <v>B.</v>
      </c>
      <c r="B12" s="34" t="s">
        <v>336</v>
      </c>
      <c r="C12" s="31"/>
      <c r="D12" s="32"/>
      <c r="E12" s="33"/>
      <c r="F12" s="135">
        <f>'B. - hidrotehničke instalacije'!F229</f>
        <v>0</v>
      </c>
    </row>
    <row r="13" spans="1:10" s="2" customFormat="1">
      <c r="A13" s="8"/>
      <c r="B13" s="231"/>
      <c r="C13" s="3"/>
      <c r="D13" s="5"/>
      <c r="E13" s="6"/>
      <c r="F13" s="136"/>
    </row>
    <row r="14" spans="1:10" s="2" customFormat="1">
      <c r="A14" s="8" t="str">
        <f>'C. - elektroinstalacije'!A1</f>
        <v>C.</v>
      </c>
      <c r="B14" s="34" t="s">
        <v>337</v>
      </c>
      <c r="C14" s="31"/>
      <c r="D14" s="32"/>
      <c r="E14" s="33"/>
      <c r="F14" s="135">
        <f>'C. - elektroinstalacije'!F103</f>
        <v>0</v>
      </c>
    </row>
    <row r="15" spans="1:10" s="2" customFormat="1">
      <c r="A15" s="8"/>
      <c r="B15" s="231"/>
      <c r="C15" s="3"/>
      <c r="D15" s="5"/>
      <c r="E15" s="6"/>
      <c r="F15" s="136"/>
    </row>
    <row r="16" spans="1:10" s="2" customFormat="1">
      <c r="A16" s="8" t="str">
        <f>'D. - strojarske instalacije'!A1</f>
        <v>D.</v>
      </c>
      <c r="B16" s="34" t="s">
        <v>338</v>
      </c>
      <c r="C16" s="31"/>
      <c r="D16" s="32"/>
      <c r="E16" s="33"/>
      <c r="F16" s="135">
        <f>'D. - strojarske instalacije'!F31</f>
        <v>0</v>
      </c>
    </row>
    <row r="17" spans="1:13" s="2" customFormat="1" ht="15.75" thickBot="1">
      <c r="A17" s="9"/>
      <c r="B17" s="10"/>
      <c r="C17" s="9"/>
      <c r="D17" s="11"/>
      <c r="E17" s="12"/>
      <c r="F17" s="134"/>
    </row>
    <row r="18" spans="1:13" s="2" customFormat="1">
      <c r="A18" s="3"/>
      <c r="B18" s="13" t="s">
        <v>4</v>
      </c>
      <c r="C18" s="3"/>
      <c r="D18" s="5"/>
      <c r="E18" s="6"/>
      <c r="F18" s="131">
        <f>SUM(F10:F17)</f>
        <v>0</v>
      </c>
    </row>
    <row r="19" spans="1:13" s="2" customFormat="1">
      <c r="A19" s="3"/>
      <c r="B19" s="13" t="s">
        <v>5</v>
      </c>
      <c r="C19" s="3"/>
      <c r="D19" s="5"/>
      <c r="E19" s="6"/>
      <c r="F19" s="136">
        <f>F18*0.25</f>
        <v>0</v>
      </c>
    </row>
    <row r="20" spans="1:13" s="2" customFormat="1">
      <c r="A20" s="3"/>
      <c r="B20" s="13" t="s">
        <v>6</v>
      </c>
      <c r="C20" s="3"/>
      <c r="D20" s="5"/>
      <c r="E20" s="6"/>
      <c r="F20" s="133">
        <f>F18+F19</f>
        <v>0</v>
      </c>
      <c r="L20" s="21"/>
    </row>
    <row r="21" spans="1:13" s="2" customFormat="1" ht="12.75">
      <c r="A21" s="375"/>
      <c r="B21" s="378"/>
      <c r="C21" s="376"/>
      <c r="D21" s="377"/>
      <c r="E21"/>
      <c r="F21"/>
    </row>
    <row r="22" spans="1:13" s="2" customFormat="1" ht="15.75">
      <c r="A22" s="379" t="s">
        <v>661</v>
      </c>
      <c r="B22" s="380"/>
      <c r="C22" s="380"/>
      <c r="D22" s="380"/>
      <c r="E22" s="380"/>
      <c r="F22" s="381"/>
      <c r="M22" s="21"/>
    </row>
    <row r="23" spans="1:13" s="2" customFormat="1" ht="15.75">
      <c r="A23" s="382" t="s">
        <v>662</v>
      </c>
      <c r="B23" s="383"/>
      <c r="C23" s="383"/>
      <c r="D23" s="383"/>
      <c r="E23" s="383"/>
      <c r="F23" s="384"/>
    </row>
    <row r="24" spans="1:13" s="2" customFormat="1" ht="15.75">
      <c r="A24" s="382" t="s">
        <v>663</v>
      </c>
      <c r="B24" s="383"/>
      <c r="C24" s="383"/>
      <c r="D24" s="383"/>
      <c r="E24" s="383"/>
      <c r="F24" s="384"/>
    </row>
    <row r="25" spans="1:13" s="2" customFormat="1" ht="15.75">
      <c r="A25" s="385"/>
      <c r="B25" s="386"/>
      <c r="C25" s="387"/>
      <c r="D25" s="387"/>
      <c r="E25" s="388"/>
      <c r="F25" s="388"/>
    </row>
    <row r="26" spans="1:13" s="2" customFormat="1" ht="15.75">
      <c r="A26" s="385"/>
      <c r="B26" s="386"/>
      <c r="C26" s="387"/>
      <c r="D26" s="387"/>
      <c r="E26" s="388"/>
      <c r="F26" s="388"/>
    </row>
    <row r="27" spans="1:13" s="2" customFormat="1" ht="15.75">
      <c r="A27" s="389" t="s">
        <v>664</v>
      </c>
      <c r="B27" s="383"/>
      <c r="C27" s="383"/>
      <c r="D27" s="383"/>
      <c r="E27" s="383"/>
      <c r="F27" s="383"/>
    </row>
    <row r="28" spans="1:13" s="2" customFormat="1" ht="12">
      <c r="A28" s="374" t="s">
        <v>665</v>
      </c>
      <c r="B28" s="373"/>
      <c r="C28" s="373"/>
      <c r="D28" s="373"/>
      <c r="E28" s="373"/>
      <c r="F28" s="373"/>
    </row>
    <row r="29" spans="1:13" s="2" customFormat="1" ht="12">
      <c r="A29" s="373"/>
      <c r="B29" s="373"/>
      <c r="C29" s="373"/>
      <c r="D29" s="373"/>
      <c r="E29" s="373"/>
      <c r="F29" s="373"/>
    </row>
    <row r="30" spans="1:13" s="2" customFormat="1" ht="12.75">
      <c r="A30" s="375"/>
      <c r="B30" s="378"/>
      <c r="C30" s="376"/>
      <c r="D30" s="377"/>
      <c r="E30"/>
      <c r="F30"/>
    </row>
    <row r="31" spans="1:13" s="2" customFormat="1">
      <c r="A31" s="14"/>
      <c r="B31" s="15"/>
      <c r="C31" s="16"/>
      <c r="D31" s="17"/>
      <c r="E31" s="18"/>
      <c r="F31" s="19"/>
    </row>
    <row r="32" spans="1:13" s="2" customFormat="1">
      <c r="A32" s="14"/>
      <c r="B32" s="15"/>
      <c r="C32" s="16"/>
      <c r="D32" s="17"/>
      <c r="E32" s="18"/>
      <c r="F32" s="19"/>
    </row>
    <row r="33" spans="1:6" s="2" customFormat="1">
      <c r="A33" s="14"/>
      <c r="B33" s="15"/>
      <c r="C33" s="16"/>
      <c r="D33" s="17"/>
      <c r="E33" s="18"/>
      <c r="F33" s="19"/>
    </row>
    <row r="34" spans="1:6" s="2" customFormat="1">
      <c r="A34" s="14"/>
      <c r="B34" s="15"/>
      <c r="C34" s="16"/>
      <c r="D34" s="17"/>
      <c r="E34" s="18"/>
      <c r="F34" s="19"/>
    </row>
    <row r="35" spans="1:6" s="2" customFormat="1">
      <c r="A35" s="14"/>
      <c r="B35" s="15"/>
      <c r="C35" s="16"/>
      <c r="D35" s="17"/>
      <c r="E35" s="18"/>
      <c r="F35" s="19"/>
    </row>
    <row r="36" spans="1:6" s="2" customFormat="1">
      <c r="A36" s="14"/>
      <c r="B36" s="15"/>
      <c r="C36" s="16"/>
      <c r="D36" s="17"/>
      <c r="E36" s="18"/>
      <c r="F36" s="19"/>
    </row>
    <row r="37" spans="1:6" s="2" customFormat="1">
      <c r="A37" s="14"/>
      <c r="B37" s="15"/>
      <c r="C37" s="16"/>
      <c r="D37" s="17"/>
      <c r="E37" s="18"/>
      <c r="F37" s="19"/>
    </row>
    <row r="38" spans="1:6" s="2" customFormat="1">
      <c r="A38" s="14"/>
      <c r="B38" s="15"/>
      <c r="C38" s="16"/>
      <c r="D38" s="17"/>
      <c r="E38" s="18"/>
      <c r="F38" s="19"/>
    </row>
    <row r="39" spans="1:6" s="2" customFormat="1">
      <c r="A39" s="14"/>
      <c r="B39" s="15"/>
      <c r="C39" s="16"/>
      <c r="D39" s="17"/>
      <c r="E39" s="18"/>
      <c r="F39" s="19"/>
    </row>
    <row r="40" spans="1:6" s="2" customFormat="1">
      <c r="A40" s="14"/>
      <c r="B40" s="15"/>
      <c r="C40" s="16"/>
      <c r="D40" s="17"/>
      <c r="E40" s="18"/>
      <c r="F40" s="19"/>
    </row>
    <row r="41" spans="1:6" s="2" customFormat="1">
      <c r="A41" s="14"/>
      <c r="B41" s="15"/>
      <c r="C41" s="16"/>
      <c r="D41" s="17"/>
      <c r="E41" s="18"/>
      <c r="F41" s="19"/>
    </row>
    <row r="42" spans="1:6" s="2" customFormat="1">
      <c r="A42" s="14"/>
      <c r="B42" s="15"/>
      <c r="C42" s="16"/>
      <c r="D42" s="17"/>
      <c r="E42" s="18"/>
      <c r="F42" s="19"/>
    </row>
    <row r="43" spans="1:6" s="2" customFormat="1">
      <c r="A43" s="14"/>
      <c r="B43" s="15"/>
      <c r="C43" s="16"/>
      <c r="D43" s="17"/>
      <c r="E43" s="18"/>
      <c r="F43" s="19"/>
    </row>
    <row r="44" spans="1:6" s="2" customFormat="1">
      <c r="A44" s="14"/>
      <c r="B44" s="15"/>
      <c r="C44" s="16"/>
      <c r="D44" s="17"/>
      <c r="E44" s="18"/>
      <c r="F44" s="19"/>
    </row>
    <row r="45" spans="1:6" s="2" customFormat="1">
      <c r="A45" s="14"/>
      <c r="B45" s="15"/>
      <c r="C45" s="16"/>
      <c r="D45" s="17"/>
      <c r="E45" s="18"/>
      <c r="F45" s="19"/>
    </row>
    <row r="46" spans="1:6" s="2" customFormat="1">
      <c r="A46" s="14"/>
      <c r="B46" s="15"/>
      <c r="C46" s="16"/>
      <c r="D46" s="17"/>
      <c r="E46" s="18"/>
      <c r="F46" s="19"/>
    </row>
    <row r="47" spans="1:6" s="2" customFormat="1">
      <c r="A47" s="14"/>
      <c r="B47" s="15"/>
      <c r="C47" s="16"/>
      <c r="D47" s="17"/>
      <c r="E47" s="18"/>
      <c r="F47" s="19"/>
    </row>
    <row r="48" spans="1:6" s="2" customFormat="1">
      <c r="A48" s="14"/>
      <c r="B48" s="15"/>
      <c r="C48" s="16"/>
      <c r="D48" s="17"/>
      <c r="E48" s="18"/>
      <c r="F48" s="19"/>
    </row>
    <row r="49" spans="1:6" s="2" customFormat="1">
      <c r="A49" s="14"/>
      <c r="B49" s="15"/>
      <c r="C49" s="16"/>
      <c r="D49" s="17"/>
      <c r="E49" s="18"/>
      <c r="F49" s="19"/>
    </row>
    <row r="50" spans="1:6" s="2" customFormat="1">
      <c r="A50" s="14"/>
      <c r="B50" s="15"/>
      <c r="C50" s="16"/>
      <c r="D50" s="17"/>
      <c r="E50" s="18"/>
      <c r="F50" s="19"/>
    </row>
    <row r="51" spans="1:6" s="2" customFormat="1">
      <c r="A51" s="14"/>
      <c r="B51" s="15"/>
      <c r="C51" s="16"/>
      <c r="D51" s="17"/>
      <c r="E51" s="18"/>
      <c r="F51" s="19"/>
    </row>
    <row r="52" spans="1:6" s="2" customFormat="1">
      <c r="A52" s="14"/>
      <c r="B52" s="15"/>
      <c r="C52" s="16"/>
      <c r="D52" s="17"/>
      <c r="E52" s="18"/>
      <c r="F52" s="19"/>
    </row>
    <row r="53" spans="1:6" s="2" customFormat="1">
      <c r="A53" s="14"/>
      <c r="B53" s="15"/>
      <c r="C53" s="16"/>
      <c r="D53" s="17"/>
      <c r="E53" s="18"/>
      <c r="F53" s="19"/>
    </row>
    <row r="54" spans="1:6" s="2" customFormat="1">
      <c r="A54" s="14"/>
      <c r="B54" s="15"/>
      <c r="C54" s="16"/>
      <c r="D54" s="17"/>
      <c r="E54" s="18"/>
      <c r="F54" s="19"/>
    </row>
    <row r="55" spans="1:6" s="2" customFormat="1">
      <c r="A55" s="14"/>
      <c r="B55" s="15"/>
      <c r="C55" s="16"/>
      <c r="D55" s="17"/>
      <c r="E55" s="18"/>
      <c r="F55" s="19"/>
    </row>
    <row r="56" spans="1:6" s="2" customFormat="1">
      <c r="A56" s="14"/>
      <c r="B56" s="15"/>
      <c r="C56" s="16"/>
      <c r="D56" s="17"/>
      <c r="E56" s="18"/>
      <c r="F56" s="19"/>
    </row>
    <row r="57" spans="1:6" s="2" customFormat="1">
      <c r="A57" s="14"/>
      <c r="B57" s="15"/>
      <c r="C57" s="16"/>
      <c r="D57" s="17"/>
      <c r="E57" s="18"/>
      <c r="F57" s="19"/>
    </row>
    <row r="58" spans="1:6" s="2" customFormat="1">
      <c r="A58" s="14"/>
      <c r="B58" s="15"/>
      <c r="C58" s="16"/>
      <c r="D58" s="17"/>
      <c r="E58" s="18"/>
      <c r="F58" s="19"/>
    </row>
    <row r="59" spans="1:6" s="2" customFormat="1">
      <c r="A59" s="14"/>
      <c r="B59" s="15"/>
      <c r="C59" s="16"/>
      <c r="D59" s="17"/>
      <c r="E59" s="18"/>
      <c r="F59" s="19"/>
    </row>
    <row r="60" spans="1:6" s="2" customFormat="1">
      <c r="A60" s="14"/>
      <c r="B60" s="15"/>
      <c r="C60" s="16"/>
      <c r="D60" s="17"/>
      <c r="E60" s="18"/>
      <c r="F60" s="19"/>
    </row>
    <row r="61" spans="1:6" s="2" customFormat="1">
      <c r="A61" s="14"/>
      <c r="B61" s="15"/>
      <c r="C61" s="16"/>
      <c r="D61" s="17"/>
      <c r="E61" s="18"/>
      <c r="F61" s="19"/>
    </row>
    <row r="62" spans="1:6" s="2" customFormat="1">
      <c r="A62" s="14"/>
      <c r="B62" s="15"/>
      <c r="C62" s="16"/>
      <c r="D62" s="17"/>
      <c r="E62" s="18"/>
      <c r="F62" s="19"/>
    </row>
    <row r="63" spans="1:6" s="2" customFormat="1">
      <c r="A63" s="14"/>
      <c r="B63" s="15"/>
      <c r="C63" s="16"/>
      <c r="D63" s="17"/>
      <c r="E63" s="18"/>
      <c r="F63" s="19"/>
    </row>
    <row r="64" spans="1:6" s="2" customFormat="1">
      <c r="A64" s="14"/>
      <c r="B64" s="15"/>
      <c r="C64" s="16"/>
      <c r="D64" s="17"/>
      <c r="E64" s="18"/>
      <c r="F64" s="19"/>
    </row>
    <row r="65" spans="1:6" s="2" customFormat="1">
      <c r="A65" s="14"/>
      <c r="B65" s="15"/>
      <c r="C65" s="16"/>
      <c r="D65" s="17"/>
      <c r="E65" s="18"/>
      <c r="F65" s="19"/>
    </row>
    <row r="66" spans="1:6" s="2" customFormat="1">
      <c r="A66" s="14"/>
      <c r="B66" s="15"/>
      <c r="C66" s="16"/>
      <c r="D66" s="17"/>
      <c r="E66" s="18"/>
      <c r="F66" s="19"/>
    </row>
    <row r="67" spans="1:6" s="2" customFormat="1">
      <c r="A67" s="14"/>
      <c r="B67" s="15"/>
      <c r="C67" s="16"/>
      <c r="D67" s="17"/>
      <c r="E67" s="18"/>
      <c r="F67" s="19"/>
    </row>
    <row r="68" spans="1:6" s="2" customFormat="1">
      <c r="A68" s="14"/>
      <c r="B68" s="15"/>
      <c r="C68" s="16"/>
      <c r="D68" s="17"/>
      <c r="E68" s="18"/>
      <c r="F68" s="19"/>
    </row>
    <row r="69" spans="1:6" s="2" customFormat="1">
      <c r="A69" s="14"/>
      <c r="B69" s="15"/>
      <c r="C69" s="16"/>
      <c r="D69" s="17"/>
      <c r="E69" s="18"/>
      <c r="F69" s="19"/>
    </row>
    <row r="70" spans="1:6" s="2" customFormat="1">
      <c r="A70" s="14"/>
      <c r="B70" s="15"/>
      <c r="C70" s="16"/>
      <c r="D70" s="17"/>
      <c r="E70" s="18"/>
      <c r="F70" s="19"/>
    </row>
    <row r="71" spans="1:6" s="2" customFormat="1">
      <c r="A71" s="14"/>
      <c r="B71" s="15"/>
      <c r="C71" s="16"/>
      <c r="D71" s="17"/>
      <c r="E71" s="18"/>
      <c r="F71" s="19"/>
    </row>
    <row r="72" spans="1:6" s="2" customFormat="1">
      <c r="A72" s="14"/>
      <c r="B72" s="15"/>
      <c r="C72" s="16"/>
      <c r="D72" s="17"/>
      <c r="E72" s="18"/>
      <c r="F72" s="19"/>
    </row>
    <row r="73" spans="1:6" s="2" customFormat="1">
      <c r="A73" s="14"/>
      <c r="B73" s="15"/>
      <c r="C73" s="16"/>
      <c r="D73" s="17"/>
      <c r="E73" s="18"/>
      <c r="F73" s="19"/>
    </row>
    <row r="74" spans="1:6" s="2" customFormat="1">
      <c r="A74" s="14"/>
      <c r="B74" s="15"/>
      <c r="C74" s="16"/>
      <c r="D74" s="17"/>
      <c r="E74" s="18"/>
      <c r="F74" s="19"/>
    </row>
    <row r="75" spans="1:6" s="2" customFormat="1">
      <c r="A75" s="14"/>
      <c r="B75" s="15"/>
      <c r="C75" s="16"/>
      <c r="D75" s="17"/>
      <c r="E75" s="18"/>
      <c r="F75" s="19"/>
    </row>
    <row r="76" spans="1:6" s="2" customFormat="1">
      <c r="A76" s="14"/>
      <c r="B76" s="15"/>
      <c r="C76" s="16"/>
      <c r="D76" s="17"/>
      <c r="E76" s="18"/>
      <c r="F76" s="19"/>
    </row>
    <row r="77" spans="1:6" s="2" customFormat="1">
      <c r="A77" s="14"/>
      <c r="B77" s="15"/>
      <c r="C77" s="16"/>
      <c r="D77" s="17"/>
      <c r="E77" s="18"/>
      <c r="F77" s="19"/>
    </row>
    <row r="78" spans="1:6" s="2" customFormat="1">
      <c r="A78" s="14"/>
      <c r="B78" s="15"/>
      <c r="C78" s="16"/>
      <c r="D78" s="17"/>
      <c r="E78" s="18"/>
      <c r="F78" s="19"/>
    </row>
    <row r="79" spans="1:6" s="2" customFormat="1">
      <c r="A79" s="14"/>
      <c r="B79" s="15"/>
      <c r="C79" s="16"/>
      <c r="D79" s="17"/>
      <c r="E79" s="18"/>
      <c r="F79" s="19"/>
    </row>
    <row r="80" spans="1:6" s="2" customFormat="1">
      <c r="A80" s="14"/>
      <c r="B80" s="15"/>
      <c r="C80" s="16"/>
      <c r="D80" s="17"/>
      <c r="E80" s="18"/>
      <c r="F80" s="19"/>
    </row>
    <row r="81" spans="1:6" s="2" customFormat="1">
      <c r="A81" s="14"/>
      <c r="B81" s="15"/>
      <c r="C81" s="16"/>
      <c r="D81" s="17"/>
      <c r="E81" s="18"/>
      <c r="F81" s="19"/>
    </row>
    <row r="82" spans="1:6" s="2" customFormat="1">
      <c r="A82" s="14"/>
      <c r="B82" s="15"/>
      <c r="C82" s="16"/>
      <c r="D82" s="17"/>
      <c r="E82" s="18"/>
      <c r="F82" s="19"/>
    </row>
    <row r="83" spans="1:6" s="2" customFormat="1">
      <c r="A83" s="14"/>
      <c r="B83" s="15"/>
      <c r="C83" s="16"/>
      <c r="D83" s="17"/>
      <c r="E83" s="18"/>
      <c r="F83" s="19"/>
    </row>
    <row r="84" spans="1:6" s="2" customFormat="1">
      <c r="A84" s="14"/>
      <c r="B84" s="15"/>
      <c r="C84" s="16"/>
      <c r="D84" s="17"/>
      <c r="E84" s="18"/>
      <c r="F84" s="19"/>
    </row>
    <row r="85" spans="1:6" s="2" customFormat="1">
      <c r="A85" s="14"/>
      <c r="B85" s="15"/>
      <c r="C85" s="16"/>
      <c r="D85" s="17"/>
      <c r="E85" s="18"/>
      <c r="F85" s="19"/>
    </row>
    <row r="86" spans="1:6" s="2" customFormat="1">
      <c r="A86" s="14"/>
      <c r="B86" s="15"/>
      <c r="C86" s="16"/>
      <c r="D86" s="17"/>
      <c r="E86" s="18"/>
      <c r="F86" s="19"/>
    </row>
    <row r="87" spans="1:6" s="2" customFormat="1">
      <c r="A87" s="14"/>
      <c r="B87" s="15"/>
      <c r="C87" s="16"/>
      <c r="D87" s="17"/>
      <c r="E87" s="18"/>
      <c r="F87" s="19"/>
    </row>
    <row r="88" spans="1:6" s="2" customFormat="1">
      <c r="A88" s="14"/>
      <c r="B88" s="15"/>
      <c r="C88" s="16"/>
      <c r="D88" s="17"/>
      <c r="E88" s="18"/>
      <c r="F88" s="19"/>
    </row>
    <row r="89" spans="1:6" s="2" customFormat="1">
      <c r="A89" s="14"/>
      <c r="B89" s="15"/>
      <c r="C89" s="16"/>
      <c r="D89" s="17"/>
      <c r="E89" s="18"/>
      <c r="F89" s="19"/>
    </row>
    <row r="90" spans="1:6" s="2" customFormat="1">
      <c r="A90" s="14"/>
      <c r="B90" s="15"/>
      <c r="C90" s="16"/>
      <c r="D90" s="17"/>
      <c r="E90" s="18"/>
      <c r="F90" s="19"/>
    </row>
    <row r="91" spans="1:6" s="2" customFormat="1">
      <c r="A91" s="14"/>
      <c r="B91" s="15"/>
      <c r="C91" s="16"/>
      <c r="D91" s="17"/>
      <c r="E91" s="18"/>
      <c r="F91" s="19"/>
    </row>
    <row r="92" spans="1:6" s="2" customFormat="1">
      <c r="A92" s="14"/>
      <c r="B92" s="15"/>
      <c r="C92" s="16"/>
      <c r="D92" s="17"/>
      <c r="E92" s="18"/>
      <c r="F92" s="19"/>
    </row>
    <row r="93" spans="1:6" s="2" customFormat="1">
      <c r="A93" s="14"/>
      <c r="B93" s="15"/>
      <c r="C93" s="16"/>
      <c r="D93" s="17"/>
      <c r="E93" s="18"/>
      <c r="F93" s="19"/>
    </row>
    <row r="94" spans="1:6" s="2" customFormat="1">
      <c r="A94" s="14"/>
      <c r="B94" s="15"/>
      <c r="C94" s="16"/>
      <c r="D94" s="17"/>
      <c r="E94" s="18"/>
      <c r="F94" s="19"/>
    </row>
    <row r="95" spans="1:6" s="2" customFormat="1">
      <c r="A95" s="14"/>
      <c r="B95" s="15"/>
      <c r="C95" s="16"/>
      <c r="D95" s="17"/>
      <c r="E95" s="18"/>
      <c r="F95" s="19"/>
    </row>
    <row r="96" spans="1:6" s="2" customFormat="1">
      <c r="A96" s="14"/>
      <c r="B96" s="15"/>
      <c r="C96" s="16"/>
      <c r="D96" s="17"/>
      <c r="E96" s="18"/>
      <c r="F96" s="19"/>
    </row>
    <row r="97" spans="1:6" s="2" customFormat="1">
      <c r="A97" s="14"/>
      <c r="B97" s="15"/>
      <c r="C97" s="16"/>
      <c r="D97" s="17"/>
      <c r="E97" s="18"/>
      <c r="F97" s="19"/>
    </row>
    <row r="98" spans="1:6" s="2" customFormat="1">
      <c r="A98" s="14"/>
      <c r="B98" s="15"/>
      <c r="C98" s="16"/>
      <c r="D98" s="17"/>
      <c r="E98" s="18"/>
      <c r="F98" s="19"/>
    </row>
    <row r="99" spans="1:6" s="2" customFormat="1">
      <c r="A99" s="14"/>
      <c r="B99" s="15"/>
      <c r="C99" s="16"/>
      <c r="D99" s="17"/>
      <c r="E99" s="18"/>
      <c r="F99" s="19"/>
    </row>
    <row r="100" spans="1:6" s="2" customFormat="1">
      <c r="A100" s="14"/>
      <c r="B100" s="15"/>
      <c r="C100" s="16"/>
      <c r="D100" s="17"/>
      <c r="E100" s="18"/>
      <c r="F100" s="19"/>
    </row>
    <row r="101" spans="1:6" s="2" customFormat="1">
      <c r="A101" s="14"/>
      <c r="B101" s="15"/>
      <c r="C101" s="16"/>
      <c r="D101" s="17"/>
      <c r="E101" s="18"/>
      <c r="F101" s="19"/>
    </row>
    <row r="102" spans="1:6" s="2" customFormat="1">
      <c r="A102" s="14"/>
      <c r="B102" s="15"/>
      <c r="C102" s="16"/>
      <c r="D102" s="17"/>
      <c r="E102" s="18"/>
      <c r="F102" s="19"/>
    </row>
    <row r="103" spans="1:6" s="2" customFormat="1">
      <c r="A103" s="14"/>
      <c r="B103" s="15"/>
      <c r="C103" s="16"/>
      <c r="D103" s="17"/>
      <c r="E103" s="18"/>
      <c r="F103" s="19"/>
    </row>
    <row r="104" spans="1:6" s="2" customFormat="1">
      <c r="A104" s="14"/>
      <c r="B104" s="15"/>
      <c r="C104" s="16"/>
      <c r="D104" s="17"/>
      <c r="E104" s="18"/>
      <c r="F104" s="19"/>
    </row>
    <row r="105" spans="1:6" s="2" customFormat="1">
      <c r="A105" s="14"/>
      <c r="B105" s="15"/>
      <c r="C105" s="16"/>
      <c r="D105" s="17"/>
      <c r="E105" s="18"/>
      <c r="F105" s="19"/>
    </row>
    <row r="106" spans="1:6" s="2" customFormat="1">
      <c r="A106" s="14"/>
      <c r="B106" s="15"/>
      <c r="C106" s="16"/>
      <c r="D106" s="17"/>
      <c r="E106" s="18"/>
      <c r="F106" s="19"/>
    </row>
    <row r="107" spans="1:6" s="2" customFormat="1">
      <c r="A107" s="14"/>
      <c r="B107" s="15"/>
      <c r="C107" s="16"/>
      <c r="D107" s="17"/>
      <c r="E107" s="18"/>
      <c r="F107" s="19"/>
    </row>
  </sheetData>
  <sheetProtection formatCells="0" formatColumns="0"/>
  <mergeCells count="6">
    <mergeCell ref="A28:F29"/>
    <mergeCell ref="B7:F7"/>
    <mergeCell ref="A22:F22"/>
    <mergeCell ref="A23:F23"/>
    <mergeCell ref="A24:F24"/>
    <mergeCell ref="A27:F27"/>
  </mergeCells>
  <printOptions horizontalCentered="1"/>
  <pageMargins left="0.94488188976377963" right="0.74803149606299213" top="0.59055118110236227" bottom="0.59055118110236227" header="0.51181102362204722" footer="0.51181102362204722"/>
  <pageSetup paperSize="9" scale="65" fitToHeight="0"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B114-7256-4D8F-BA77-5CB355DBE751}">
  <dimension ref="A1:G35"/>
  <sheetViews>
    <sheetView view="pageBreakPreview" topLeftCell="A43" zoomScaleNormal="100" zoomScaleSheetLayoutView="100" zoomScalePageLayoutView="115" workbookViewId="0">
      <selection activeCell="B45" sqref="B45"/>
    </sheetView>
  </sheetViews>
  <sheetFormatPr defaultRowHeight="15"/>
  <cols>
    <col min="1" max="1" width="7.7109375" style="50" customWidth="1"/>
    <col min="2" max="2" width="75.7109375" style="52" customWidth="1"/>
    <col min="3" max="3" width="5.42578125" style="53" customWidth="1"/>
    <col min="4" max="4" width="10.85546875" style="54" customWidth="1"/>
    <col min="5" max="5" width="13.140625" style="55" customWidth="1"/>
    <col min="6" max="6" width="18.28515625" style="51" customWidth="1"/>
    <col min="7" max="7" width="9.140625" style="29" hidden="1" customWidth="1"/>
    <col min="185" max="185" width="7.7109375" customWidth="1"/>
    <col min="186" max="186" width="75.7109375" customWidth="1"/>
    <col min="187" max="187" width="5.42578125" customWidth="1"/>
    <col min="188" max="188" width="10.85546875" customWidth="1"/>
    <col min="189" max="189" width="13.140625" customWidth="1"/>
    <col min="190" max="190" width="18.28515625" customWidth="1"/>
    <col min="192" max="192" width="9.140625" customWidth="1"/>
  </cols>
  <sheetData>
    <row r="1" spans="1:7" s="22" customFormat="1" ht="15.75">
      <c r="A1" s="35"/>
      <c r="B1" s="36"/>
      <c r="C1" s="37"/>
      <c r="D1" s="38"/>
      <c r="E1" s="39"/>
      <c r="F1" s="40"/>
      <c r="G1" s="23"/>
    </row>
    <row r="2" spans="1:7" s="22" customFormat="1" ht="16.5" thickBot="1">
      <c r="A2" s="41"/>
      <c r="B2" s="42" t="s">
        <v>23</v>
      </c>
      <c r="C2" s="41"/>
      <c r="D2" s="43"/>
      <c r="E2" s="43"/>
      <c r="F2" s="42"/>
      <c r="G2" s="44"/>
    </row>
    <row r="3" spans="1:7" s="22" customFormat="1" ht="16.5" thickBot="1">
      <c r="A3" s="45"/>
      <c r="B3" s="46"/>
      <c r="C3" s="47"/>
      <c r="D3" s="48"/>
      <c r="E3" s="48"/>
      <c r="F3" s="49"/>
      <c r="G3" s="44"/>
    </row>
    <row r="5" spans="1:7" ht="54.75" customHeight="1">
      <c r="B5" s="369" t="s">
        <v>39</v>
      </c>
      <c r="C5" s="369"/>
      <c r="D5" s="369"/>
      <c r="E5" s="369"/>
    </row>
    <row r="6" spans="1:7" ht="67.5" customHeight="1">
      <c r="B6" s="369" t="s">
        <v>36</v>
      </c>
      <c r="C6" s="369"/>
      <c r="D6" s="369"/>
      <c r="E6" s="369"/>
    </row>
    <row r="7" spans="1:7" ht="76.5" customHeight="1">
      <c r="B7" s="369" t="s">
        <v>32</v>
      </c>
      <c r="C7" s="369"/>
      <c r="D7" s="369"/>
      <c r="E7" s="369"/>
    </row>
    <row r="8" spans="1:7" ht="122.25" customHeight="1">
      <c r="B8" s="369" t="s">
        <v>37</v>
      </c>
      <c r="C8" s="369"/>
      <c r="D8" s="369"/>
      <c r="E8" s="369"/>
    </row>
    <row r="9" spans="1:7" ht="48.75" customHeight="1">
      <c r="B9" s="369" t="s">
        <v>40</v>
      </c>
      <c r="C9" s="369"/>
      <c r="D9" s="369"/>
      <c r="E9" s="369"/>
    </row>
    <row r="10" spans="1:7" ht="105" customHeight="1">
      <c r="B10" s="369" t="s">
        <v>41</v>
      </c>
      <c r="C10" s="369"/>
      <c r="D10" s="369"/>
      <c r="E10" s="369"/>
    </row>
    <row r="11" spans="1:7" ht="93" customHeight="1">
      <c r="B11" s="369" t="s">
        <v>33</v>
      </c>
      <c r="C11" s="369"/>
      <c r="D11" s="369"/>
      <c r="E11" s="369"/>
    </row>
    <row r="12" spans="1:7" ht="47.25" customHeight="1">
      <c r="B12" s="369" t="s">
        <v>34</v>
      </c>
      <c r="C12" s="369"/>
      <c r="D12" s="369"/>
      <c r="E12" s="369"/>
    </row>
    <row r="13" spans="1:7" ht="79.5" customHeight="1">
      <c r="B13" s="369" t="s">
        <v>42</v>
      </c>
      <c r="C13" s="369"/>
      <c r="D13" s="369"/>
      <c r="E13" s="369"/>
    </row>
    <row r="14" spans="1:7" ht="22.5" customHeight="1">
      <c r="B14" s="369" t="s">
        <v>24</v>
      </c>
      <c r="C14" s="369"/>
      <c r="D14" s="369"/>
      <c r="E14" s="369"/>
    </row>
    <row r="15" spans="1:7" ht="22.5" customHeight="1">
      <c r="B15" s="369" t="s">
        <v>13</v>
      </c>
      <c r="C15" s="369"/>
      <c r="D15" s="369"/>
      <c r="E15" s="369"/>
    </row>
    <row r="16" spans="1:7" ht="25.5" customHeight="1">
      <c r="B16" s="369" t="s">
        <v>25</v>
      </c>
      <c r="C16" s="369"/>
      <c r="D16" s="369"/>
      <c r="E16" s="369"/>
    </row>
    <row r="17" spans="2:5" ht="30" customHeight="1">
      <c r="B17" s="369" t="s">
        <v>26</v>
      </c>
      <c r="C17" s="369"/>
      <c r="D17" s="369"/>
      <c r="E17" s="369"/>
    </row>
    <row r="18" spans="2:5" ht="19.5" customHeight="1">
      <c r="B18" s="369" t="s">
        <v>27</v>
      </c>
      <c r="C18" s="369"/>
      <c r="D18" s="369"/>
      <c r="E18" s="369"/>
    </row>
    <row r="19" spans="2:5" ht="19.5" customHeight="1">
      <c r="B19" s="369" t="s">
        <v>28</v>
      </c>
      <c r="C19" s="369"/>
      <c r="D19" s="369"/>
      <c r="E19" s="369"/>
    </row>
    <row r="20" spans="2:5" ht="43.5" customHeight="1">
      <c r="B20" s="369" t="s">
        <v>14</v>
      </c>
      <c r="C20" s="369"/>
      <c r="D20" s="369"/>
      <c r="E20" s="369"/>
    </row>
    <row r="21" spans="2:5" ht="31.5" customHeight="1">
      <c r="B21" s="369" t="s">
        <v>29</v>
      </c>
      <c r="C21" s="369"/>
      <c r="D21" s="369"/>
      <c r="E21" s="369"/>
    </row>
    <row r="22" spans="2:5" ht="31.5" customHeight="1">
      <c r="B22" s="369" t="s">
        <v>30</v>
      </c>
      <c r="C22" s="369"/>
      <c r="D22" s="369"/>
      <c r="E22" s="369"/>
    </row>
    <row r="23" spans="2:5" ht="91.5" customHeight="1">
      <c r="B23" s="369" t="s">
        <v>43</v>
      </c>
      <c r="C23" s="369"/>
      <c r="D23" s="369"/>
      <c r="E23" s="369"/>
    </row>
    <row r="24" spans="2:5" ht="30" customHeight="1">
      <c r="B24" s="369" t="s">
        <v>44</v>
      </c>
      <c r="C24" s="369"/>
      <c r="D24" s="369"/>
      <c r="E24" s="369"/>
    </row>
    <row r="25" spans="2:5" ht="91.5" customHeight="1">
      <c r="B25" s="369" t="s">
        <v>15</v>
      </c>
      <c r="C25" s="369"/>
      <c r="D25" s="369"/>
      <c r="E25" s="369"/>
    </row>
    <row r="26" spans="2:5" ht="33" customHeight="1">
      <c r="B26" s="369" t="s">
        <v>31</v>
      </c>
      <c r="C26" s="369"/>
      <c r="D26" s="369"/>
      <c r="E26" s="369"/>
    </row>
    <row r="27" spans="2:5" ht="91.5" customHeight="1">
      <c r="B27" s="369" t="s">
        <v>45</v>
      </c>
      <c r="C27" s="369"/>
      <c r="D27" s="369"/>
      <c r="E27" s="369"/>
    </row>
    <row r="28" spans="2:5" ht="96.75" customHeight="1">
      <c r="B28" s="369" t="s">
        <v>46</v>
      </c>
      <c r="C28" s="369"/>
      <c r="D28" s="369"/>
      <c r="E28" s="369"/>
    </row>
    <row r="29" spans="2:5" ht="46.5" customHeight="1">
      <c r="B29" s="369" t="s">
        <v>47</v>
      </c>
      <c r="C29" s="369"/>
      <c r="D29" s="369"/>
      <c r="E29" s="369"/>
    </row>
    <row r="30" spans="2:5" ht="20.25" customHeight="1">
      <c r="B30" s="369" t="s">
        <v>35</v>
      </c>
      <c r="C30" s="369"/>
      <c r="D30" s="369"/>
      <c r="E30" s="369"/>
    </row>
    <row r="31" spans="2:5" ht="56.25" customHeight="1">
      <c r="B31" s="369" t="s">
        <v>48</v>
      </c>
      <c r="C31" s="369"/>
      <c r="D31" s="369"/>
      <c r="E31" s="369"/>
    </row>
    <row r="32" spans="2:5" ht="33" customHeight="1">
      <c r="B32" s="369" t="s">
        <v>49</v>
      </c>
      <c r="C32" s="369"/>
      <c r="D32" s="369"/>
      <c r="E32" s="369"/>
    </row>
    <row r="33" spans="2:5" ht="31.5" customHeight="1">
      <c r="B33" s="369" t="s">
        <v>50</v>
      </c>
      <c r="C33" s="369"/>
      <c r="D33" s="369"/>
      <c r="E33" s="369"/>
    </row>
    <row r="34" spans="2:5" ht="52.5" customHeight="1">
      <c r="B34" s="369" t="s">
        <v>51</v>
      </c>
      <c r="C34" s="369"/>
      <c r="D34" s="369"/>
      <c r="E34" s="369"/>
    </row>
    <row r="35" spans="2:5" ht="25.5" customHeight="1">
      <c r="B35" s="370" t="s">
        <v>373</v>
      </c>
      <c r="C35" s="370"/>
      <c r="D35" s="370"/>
      <c r="E35" s="370"/>
    </row>
  </sheetData>
  <mergeCells count="31">
    <mergeCell ref="B35:E35"/>
    <mergeCell ref="B10:E10"/>
    <mergeCell ref="B5:E5"/>
    <mergeCell ref="B6:E6"/>
    <mergeCell ref="B7:E7"/>
    <mergeCell ref="B8:E8"/>
    <mergeCell ref="B9:E9"/>
    <mergeCell ref="B22:E22"/>
    <mergeCell ref="B11:E11"/>
    <mergeCell ref="B12:E12"/>
    <mergeCell ref="B13:E13"/>
    <mergeCell ref="B14:E14"/>
    <mergeCell ref="B15:E15"/>
    <mergeCell ref="B16:E16"/>
    <mergeCell ref="B17:E17"/>
    <mergeCell ref="B18:E18"/>
    <mergeCell ref="B19:E19"/>
    <mergeCell ref="B20:E20"/>
    <mergeCell ref="B21:E21"/>
    <mergeCell ref="B34:E34"/>
    <mergeCell ref="B23:E23"/>
    <mergeCell ref="B24:E24"/>
    <mergeCell ref="B25:E25"/>
    <mergeCell ref="B26:E26"/>
    <mergeCell ref="B27:E27"/>
    <mergeCell ref="B28:E28"/>
    <mergeCell ref="B29:E29"/>
    <mergeCell ref="B30:E30"/>
    <mergeCell ref="B31:E31"/>
    <mergeCell ref="B32:E32"/>
    <mergeCell ref="B33:E33"/>
  </mergeCells>
  <printOptions horizontalCentered="1"/>
  <pageMargins left="0.94488188976377963" right="0.74803149606299213" top="1.1811023622047245" bottom="1.1811023622047245" header="0.51181102362204722" footer="0.51181102362204722"/>
  <pageSetup paperSize="9" scale="65" firstPageNumber="2" fitToHeight="0" pageOrder="overThenDown"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370"/>
  <sheetViews>
    <sheetView showZeros="0" view="pageBreakPreview" topLeftCell="A161" zoomScaleNormal="100" zoomScaleSheetLayoutView="100" zoomScalePageLayoutView="40" workbookViewId="0">
      <selection activeCell="T12" sqref="T12"/>
    </sheetView>
  </sheetViews>
  <sheetFormatPr defaultRowHeight="15"/>
  <cols>
    <col min="1" max="1" width="9.28515625" style="77" customWidth="1"/>
    <col min="2" max="2" width="74.7109375" style="78" customWidth="1"/>
    <col min="3" max="3" width="6.28515625" style="79" customWidth="1"/>
    <col min="4" max="4" width="8.7109375" style="80" customWidth="1"/>
    <col min="5" max="5" width="15.28515625" style="81" customWidth="1"/>
    <col min="6" max="6" width="15.28515625" style="82" customWidth="1"/>
    <col min="7" max="7" width="9.140625" style="20" hidden="1" customWidth="1"/>
    <col min="8" max="8" width="9.140625" style="139"/>
    <col min="185" max="185" width="7.7109375" customWidth="1"/>
    <col min="186" max="186" width="75.7109375" customWidth="1"/>
    <col min="187" max="187" width="5.42578125" customWidth="1"/>
    <col min="188" max="188" width="10.85546875" customWidth="1"/>
    <col min="189" max="189" width="13.140625" customWidth="1"/>
    <col min="190" max="190" width="18.28515625" customWidth="1"/>
    <col min="192" max="192" width="9.140625" customWidth="1"/>
  </cols>
  <sheetData>
    <row r="1" spans="1:8" s="22" customFormat="1" ht="18.75" customHeight="1" thickBot="1">
      <c r="A1" s="155" t="s">
        <v>309</v>
      </c>
      <c r="B1" s="371" t="s">
        <v>16</v>
      </c>
      <c r="C1" s="371"/>
      <c r="D1" s="371"/>
      <c r="E1" s="371"/>
      <c r="F1" s="372"/>
      <c r="G1" s="2"/>
      <c r="H1" s="139"/>
    </row>
    <row r="2" spans="1:8" s="22" customFormat="1">
      <c r="A2" s="94"/>
      <c r="B2" s="94"/>
      <c r="C2" s="95"/>
      <c r="D2" s="96"/>
      <c r="E2" s="96"/>
      <c r="F2" s="96"/>
      <c r="G2" s="2"/>
      <c r="H2" s="139"/>
    </row>
    <row r="3" spans="1:8" s="22" customFormat="1" ht="15.75">
      <c r="A3" s="97" t="s">
        <v>7</v>
      </c>
      <c r="B3" s="98" t="s">
        <v>8</v>
      </c>
      <c r="C3" s="99" t="s">
        <v>9</v>
      </c>
      <c r="D3" s="99" t="s">
        <v>10</v>
      </c>
      <c r="E3" s="100" t="s">
        <v>339</v>
      </c>
      <c r="F3" s="100" t="s">
        <v>38</v>
      </c>
      <c r="G3" s="2"/>
      <c r="H3" s="139"/>
    </row>
    <row r="4" spans="1:8" s="22" customFormat="1" ht="15.75">
      <c r="A4" s="101"/>
      <c r="B4" s="102"/>
      <c r="C4" s="103"/>
      <c r="D4" s="104"/>
      <c r="E4" s="105"/>
      <c r="F4" s="105"/>
      <c r="G4" s="2"/>
      <c r="H4" s="139"/>
    </row>
    <row r="5" spans="1:8" s="25" customFormat="1">
      <c r="A5" s="107" t="s">
        <v>11</v>
      </c>
      <c r="B5" s="108" t="s">
        <v>71</v>
      </c>
      <c r="C5" s="109"/>
      <c r="D5" s="110"/>
      <c r="E5" s="110"/>
      <c r="F5" s="128"/>
      <c r="G5" s="26"/>
      <c r="H5" s="138"/>
    </row>
    <row r="6" spans="1:8" s="25" customFormat="1">
      <c r="A6" s="91"/>
      <c r="B6" s="92"/>
      <c r="C6" s="84"/>
      <c r="D6" s="85"/>
      <c r="E6" s="227"/>
      <c r="F6" s="125"/>
      <c r="G6" s="26"/>
      <c r="H6" s="138"/>
    </row>
    <row r="7" spans="1:8" s="25" customFormat="1" ht="42.75">
      <c r="A7" s="83" t="s">
        <v>96</v>
      </c>
      <c r="B7" s="89" t="s">
        <v>94</v>
      </c>
      <c r="C7" s="84"/>
      <c r="D7" s="85"/>
      <c r="E7" s="227"/>
      <c r="F7" s="125"/>
      <c r="G7" s="26"/>
      <c r="H7" s="138"/>
    </row>
    <row r="8" spans="1:8" s="25" customFormat="1">
      <c r="A8" s="83"/>
      <c r="B8" s="89" t="s">
        <v>72</v>
      </c>
      <c r="C8" s="84"/>
      <c r="D8" s="85"/>
      <c r="E8" s="227"/>
      <c r="F8" s="125"/>
      <c r="G8" s="26"/>
      <c r="H8" s="138"/>
    </row>
    <row r="9" spans="1:8" s="25" customFormat="1" ht="28.5">
      <c r="A9" s="83"/>
      <c r="B9" s="152" t="s">
        <v>95</v>
      </c>
      <c r="C9" s="84"/>
      <c r="D9" s="85"/>
      <c r="E9" s="227"/>
      <c r="F9" s="125"/>
      <c r="G9" s="26"/>
      <c r="H9" s="138"/>
    </row>
    <row r="10" spans="1:8" s="25" customFormat="1">
      <c r="A10" s="83"/>
      <c r="B10" s="89" t="s">
        <v>97</v>
      </c>
      <c r="C10" s="84"/>
      <c r="D10" s="85"/>
      <c r="E10" s="227"/>
      <c r="F10" s="125"/>
      <c r="G10" s="26"/>
      <c r="H10" s="138"/>
    </row>
    <row r="11" spans="1:8" s="25" customFormat="1">
      <c r="A11" s="83" t="s">
        <v>74</v>
      </c>
      <c r="B11" s="89" t="s">
        <v>128</v>
      </c>
      <c r="C11" s="84"/>
      <c r="D11" s="85"/>
      <c r="E11" s="227"/>
      <c r="F11" s="125"/>
      <c r="G11" s="26"/>
      <c r="H11" s="138"/>
    </row>
    <row r="12" spans="1:8" s="25" customFormat="1">
      <c r="A12" s="83"/>
      <c r="B12" s="150" t="s">
        <v>73</v>
      </c>
      <c r="C12" s="84" t="s">
        <v>65</v>
      </c>
      <c r="D12" s="85">
        <v>1</v>
      </c>
      <c r="E12" s="227"/>
      <c r="F12" s="125">
        <f>D12*E12</f>
        <v>0</v>
      </c>
      <c r="G12" s="26"/>
      <c r="H12" s="138"/>
    </row>
    <row r="13" spans="1:8" s="25" customFormat="1">
      <c r="A13" s="83" t="s">
        <v>74</v>
      </c>
      <c r="B13" s="89" t="s">
        <v>129</v>
      </c>
      <c r="C13" s="84"/>
      <c r="D13" s="85"/>
      <c r="E13" s="227"/>
      <c r="F13" s="125"/>
      <c r="G13" s="26"/>
      <c r="H13" s="138"/>
    </row>
    <row r="14" spans="1:8" s="25" customFormat="1">
      <c r="A14" s="83"/>
      <c r="B14" s="150" t="s">
        <v>75</v>
      </c>
      <c r="C14" s="84" t="s">
        <v>65</v>
      </c>
      <c r="D14" s="85">
        <v>1</v>
      </c>
      <c r="E14" s="227"/>
      <c r="F14" s="125">
        <f t="shared" ref="F14:F21" si="0">D14*E14</f>
        <v>0</v>
      </c>
      <c r="G14" s="26"/>
      <c r="H14" s="138"/>
    </row>
    <row r="15" spans="1:8" s="25" customFormat="1">
      <c r="A15" s="83"/>
      <c r="B15" s="150" t="s">
        <v>76</v>
      </c>
      <c r="C15" s="84" t="s">
        <v>65</v>
      </c>
      <c r="D15" s="85">
        <v>1</v>
      </c>
      <c r="E15" s="227"/>
      <c r="F15" s="125">
        <f t="shared" si="0"/>
        <v>0</v>
      </c>
      <c r="G15" s="26"/>
      <c r="H15" s="138"/>
    </row>
    <row r="16" spans="1:8" s="25" customFormat="1">
      <c r="A16" s="83"/>
      <c r="B16" s="150" t="s">
        <v>77</v>
      </c>
      <c r="C16" s="84" t="s">
        <v>65</v>
      </c>
      <c r="D16" s="85">
        <v>1</v>
      </c>
      <c r="E16" s="227"/>
      <c r="F16" s="125">
        <f t="shared" si="0"/>
        <v>0</v>
      </c>
      <c r="G16" s="26"/>
      <c r="H16" s="138"/>
    </row>
    <row r="17" spans="1:8" s="25" customFormat="1">
      <c r="A17" s="83"/>
      <c r="B17" s="150" t="s">
        <v>81</v>
      </c>
      <c r="C17" s="84" t="s">
        <v>65</v>
      </c>
      <c r="D17" s="85">
        <v>1</v>
      </c>
      <c r="E17" s="227"/>
      <c r="F17" s="125">
        <f t="shared" si="0"/>
        <v>0</v>
      </c>
      <c r="G17" s="26"/>
      <c r="H17" s="138"/>
    </row>
    <row r="18" spans="1:8" s="25" customFormat="1">
      <c r="A18" s="83"/>
      <c r="B18" s="150" t="s">
        <v>78</v>
      </c>
      <c r="C18" s="84" t="s">
        <v>65</v>
      </c>
      <c r="D18" s="85">
        <v>1</v>
      </c>
      <c r="E18" s="227"/>
      <c r="F18" s="125">
        <f t="shared" si="0"/>
        <v>0</v>
      </c>
      <c r="G18" s="26"/>
      <c r="H18" s="138"/>
    </row>
    <row r="19" spans="1:8" s="25" customFormat="1">
      <c r="A19" s="83"/>
      <c r="B19" s="150" t="s">
        <v>79</v>
      </c>
      <c r="C19" s="84" t="s">
        <v>65</v>
      </c>
      <c r="D19" s="85">
        <v>1</v>
      </c>
      <c r="E19" s="227"/>
      <c r="F19" s="125">
        <f t="shared" si="0"/>
        <v>0</v>
      </c>
      <c r="G19" s="26"/>
      <c r="H19" s="138"/>
    </row>
    <row r="20" spans="1:8" s="25" customFormat="1">
      <c r="A20" s="83"/>
      <c r="B20" s="150" t="s">
        <v>80</v>
      </c>
      <c r="C20" s="84" t="s">
        <v>65</v>
      </c>
      <c r="D20" s="85">
        <v>1</v>
      </c>
      <c r="E20" s="227"/>
      <c r="F20" s="125">
        <f t="shared" si="0"/>
        <v>0</v>
      </c>
      <c r="G20" s="26"/>
      <c r="H20" s="138"/>
    </row>
    <row r="21" spans="1:8" s="25" customFormat="1">
      <c r="A21" s="83"/>
      <c r="B21" s="150" t="s">
        <v>82</v>
      </c>
      <c r="C21" s="84" t="s">
        <v>65</v>
      </c>
      <c r="D21" s="85">
        <v>1</v>
      </c>
      <c r="E21" s="227"/>
      <c r="F21" s="125">
        <f t="shared" si="0"/>
        <v>0</v>
      </c>
      <c r="G21" s="26"/>
      <c r="H21" s="138"/>
    </row>
    <row r="22" spans="1:8" s="25" customFormat="1">
      <c r="A22" s="83" t="s">
        <v>74</v>
      </c>
      <c r="B22" s="89" t="s">
        <v>125</v>
      </c>
      <c r="C22" s="84"/>
      <c r="D22" s="85"/>
      <c r="E22" s="227"/>
      <c r="F22" s="125"/>
      <c r="G22" s="26"/>
      <c r="H22" s="138"/>
    </row>
    <row r="23" spans="1:8" s="25" customFormat="1">
      <c r="A23" s="83"/>
      <c r="B23" s="150" t="s">
        <v>85</v>
      </c>
      <c r="C23" s="84" t="s">
        <v>65</v>
      </c>
      <c r="D23" s="85">
        <v>4</v>
      </c>
      <c r="E23" s="227"/>
      <c r="F23" s="125">
        <f t="shared" ref="F23:F31" si="1">D23*E23</f>
        <v>0</v>
      </c>
      <c r="G23" s="26"/>
      <c r="H23" s="138"/>
    </row>
    <row r="24" spans="1:8" s="25" customFormat="1">
      <c r="A24" s="83"/>
      <c r="B24" s="150" t="s">
        <v>83</v>
      </c>
      <c r="C24" s="84" t="s">
        <v>65</v>
      </c>
      <c r="D24" s="85">
        <v>4</v>
      </c>
      <c r="E24" s="227"/>
      <c r="F24" s="125">
        <f t="shared" si="1"/>
        <v>0</v>
      </c>
      <c r="G24" s="26"/>
      <c r="H24" s="138"/>
    </row>
    <row r="25" spans="1:8" s="25" customFormat="1">
      <c r="A25" s="83"/>
      <c r="B25" s="150" t="s">
        <v>84</v>
      </c>
      <c r="C25" s="84" t="s">
        <v>65</v>
      </c>
      <c r="D25" s="85">
        <v>1</v>
      </c>
      <c r="E25" s="227"/>
      <c r="F25" s="125">
        <f t="shared" si="1"/>
        <v>0</v>
      </c>
      <c r="G25" s="26"/>
      <c r="H25" s="138"/>
    </row>
    <row r="26" spans="1:8" s="25" customFormat="1">
      <c r="A26" s="83"/>
      <c r="B26" s="150" t="s">
        <v>86</v>
      </c>
      <c r="C26" s="84" t="s">
        <v>65</v>
      </c>
      <c r="D26" s="85">
        <v>1</v>
      </c>
      <c r="E26" s="227"/>
      <c r="F26" s="125">
        <f t="shared" si="1"/>
        <v>0</v>
      </c>
      <c r="G26" s="26"/>
      <c r="H26" s="138"/>
    </row>
    <row r="27" spans="1:8" s="25" customFormat="1">
      <c r="A27" s="83"/>
      <c r="B27" s="150" t="s">
        <v>87</v>
      </c>
      <c r="C27" s="84" t="s">
        <v>65</v>
      </c>
      <c r="D27" s="85">
        <v>1</v>
      </c>
      <c r="E27" s="227"/>
      <c r="F27" s="125">
        <f t="shared" si="1"/>
        <v>0</v>
      </c>
      <c r="G27" s="26"/>
      <c r="H27" s="138"/>
    </row>
    <row r="28" spans="1:8" s="25" customFormat="1">
      <c r="A28" s="83"/>
      <c r="B28" s="150" t="s">
        <v>90</v>
      </c>
      <c r="C28" s="84" t="s">
        <v>65</v>
      </c>
      <c r="D28" s="85">
        <v>1</v>
      </c>
      <c r="E28" s="227"/>
      <c r="F28" s="125">
        <f t="shared" si="1"/>
        <v>0</v>
      </c>
      <c r="G28" s="26"/>
      <c r="H28" s="138"/>
    </row>
    <row r="29" spans="1:8" s="25" customFormat="1">
      <c r="A29" s="83"/>
      <c r="B29" s="150" t="s">
        <v>88</v>
      </c>
      <c r="C29" s="84" t="s">
        <v>65</v>
      </c>
      <c r="D29" s="85">
        <v>1</v>
      </c>
      <c r="E29" s="227"/>
      <c r="F29" s="125">
        <f t="shared" si="1"/>
        <v>0</v>
      </c>
      <c r="G29" s="26"/>
      <c r="H29" s="138"/>
    </row>
    <row r="30" spans="1:8" s="25" customFormat="1">
      <c r="A30" s="83"/>
      <c r="B30" s="150" t="s">
        <v>89</v>
      </c>
      <c r="C30" s="84" t="s">
        <v>65</v>
      </c>
      <c r="D30" s="85">
        <v>1</v>
      </c>
      <c r="E30" s="227"/>
      <c r="F30" s="125">
        <f t="shared" si="1"/>
        <v>0</v>
      </c>
      <c r="G30" s="26"/>
      <c r="H30" s="138"/>
    </row>
    <row r="31" spans="1:8" s="25" customFormat="1" ht="28.5">
      <c r="A31" s="83"/>
      <c r="B31" s="150" t="s">
        <v>92</v>
      </c>
      <c r="C31" s="84" t="s">
        <v>65</v>
      </c>
      <c r="D31" s="85">
        <v>1</v>
      </c>
      <c r="E31" s="227"/>
      <c r="F31" s="125">
        <f t="shared" si="1"/>
        <v>0</v>
      </c>
      <c r="G31" s="26"/>
      <c r="H31" s="138"/>
    </row>
    <row r="32" spans="1:8" s="25" customFormat="1">
      <c r="A32" s="83" t="s">
        <v>74</v>
      </c>
      <c r="B32" s="89" t="s">
        <v>126</v>
      </c>
      <c r="C32" s="84"/>
      <c r="D32" s="85"/>
      <c r="E32" s="227"/>
      <c r="F32" s="125"/>
      <c r="G32" s="26"/>
      <c r="H32" s="138"/>
    </row>
    <row r="33" spans="1:8" s="25" customFormat="1">
      <c r="A33" s="83"/>
      <c r="B33" s="150" t="s">
        <v>91</v>
      </c>
      <c r="C33" s="84" t="s">
        <v>65</v>
      </c>
      <c r="D33" s="85">
        <v>1</v>
      </c>
      <c r="E33" s="227"/>
      <c r="F33" s="125">
        <f>D33*E33</f>
        <v>0</v>
      </c>
      <c r="G33" s="26"/>
      <c r="H33" s="138"/>
    </row>
    <row r="34" spans="1:8" s="25" customFormat="1">
      <c r="A34" s="83"/>
      <c r="B34" s="150" t="s">
        <v>93</v>
      </c>
      <c r="C34" s="84" t="s">
        <v>65</v>
      </c>
      <c r="D34" s="85">
        <v>1</v>
      </c>
      <c r="E34" s="227"/>
      <c r="F34" s="125">
        <f>D34*E34</f>
        <v>0</v>
      </c>
      <c r="G34" s="26"/>
      <c r="H34" s="138"/>
    </row>
    <row r="35" spans="1:8" s="25" customFormat="1">
      <c r="A35" s="91"/>
      <c r="B35" s="151"/>
      <c r="C35" s="84"/>
      <c r="D35" s="85"/>
      <c r="E35" s="227"/>
      <c r="F35" s="125"/>
      <c r="G35" s="26"/>
      <c r="H35" s="138"/>
    </row>
    <row r="36" spans="1:8" s="25" customFormat="1" ht="57">
      <c r="A36" s="83" t="s">
        <v>101</v>
      </c>
      <c r="B36" s="89" t="s">
        <v>98</v>
      </c>
      <c r="C36" s="84"/>
      <c r="D36" s="85"/>
      <c r="E36" s="227"/>
      <c r="F36" s="125"/>
      <c r="G36" s="26"/>
      <c r="H36" s="138"/>
    </row>
    <row r="37" spans="1:8" s="25" customFormat="1">
      <c r="A37" s="83" t="s">
        <v>74</v>
      </c>
      <c r="B37" s="89" t="s">
        <v>129</v>
      </c>
      <c r="C37" s="84"/>
      <c r="D37" s="85"/>
      <c r="E37" s="227"/>
      <c r="F37" s="125"/>
      <c r="G37" s="26"/>
      <c r="H37" s="138"/>
    </row>
    <row r="38" spans="1:8" s="25" customFormat="1">
      <c r="A38" s="83"/>
      <c r="B38" s="150" t="s">
        <v>100</v>
      </c>
      <c r="C38" s="84" t="s">
        <v>65</v>
      </c>
      <c r="D38" s="85">
        <v>1</v>
      </c>
      <c r="E38" s="227"/>
      <c r="F38" s="125">
        <f>D38*E38</f>
        <v>0</v>
      </c>
      <c r="G38" s="26"/>
      <c r="H38" s="138"/>
    </row>
    <row r="39" spans="1:8" s="25" customFormat="1">
      <c r="A39" s="83" t="s">
        <v>74</v>
      </c>
      <c r="B39" s="89" t="s">
        <v>125</v>
      </c>
      <c r="C39" s="84"/>
      <c r="D39" s="85"/>
      <c r="E39" s="227"/>
      <c r="F39" s="125"/>
      <c r="G39" s="26"/>
      <c r="H39" s="138"/>
    </row>
    <row r="40" spans="1:8" s="25" customFormat="1">
      <c r="A40" s="83"/>
      <c r="B40" s="150" t="s">
        <v>99</v>
      </c>
      <c r="C40" s="84" t="s">
        <v>65</v>
      </c>
      <c r="D40" s="85">
        <v>1</v>
      </c>
      <c r="E40" s="227"/>
      <c r="F40" s="125">
        <f>D40*E40</f>
        <v>0</v>
      </c>
      <c r="G40" s="26"/>
      <c r="H40" s="138"/>
    </row>
    <row r="41" spans="1:8" s="25" customFormat="1">
      <c r="A41" s="83"/>
      <c r="B41" s="89"/>
      <c r="C41" s="84"/>
      <c r="D41" s="85"/>
      <c r="E41" s="227"/>
      <c r="F41" s="125"/>
      <c r="G41" s="26"/>
      <c r="H41" s="138"/>
    </row>
    <row r="42" spans="1:8" s="25" customFormat="1" ht="57">
      <c r="A42" s="83" t="s">
        <v>102</v>
      </c>
      <c r="B42" s="89" t="s">
        <v>138</v>
      </c>
      <c r="C42" s="84"/>
      <c r="D42" s="85"/>
      <c r="E42" s="227"/>
      <c r="F42" s="125"/>
      <c r="G42" s="26"/>
      <c r="H42" s="138"/>
    </row>
    <row r="43" spans="1:8" s="25" customFormat="1">
      <c r="A43" s="83"/>
      <c r="B43" s="89" t="s">
        <v>120</v>
      </c>
      <c r="C43" s="84" t="s">
        <v>65</v>
      </c>
      <c r="D43" s="85">
        <v>3</v>
      </c>
      <c r="E43" s="227"/>
      <c r="F43" s="125">
        <f>D43*E43</f>
        <v>0</v>
      </c>
      <c r="G43" s="26"/>
      <c r="H43" s="138"/>
    </row>
    <row r="44" spans="1:8" s="25" customFormat="1">
      <c r="A44" s="83"/>
      <c r="B44" s="89" t="s">
        <v>121</v>
      </c>
      <c r="C44" s="84" t="s">
        <v>65</v>
      </c>
      <c r="D44" s="85">
        <v>1</v>
      </c>
      <c r="E44" s="227"/>
      <c r="F44" s="125">
        <f>D44*E44</f>
        <v>0</v>
      </c>
      <c r="G44" s="26"/>
      <c r="H44" s="138"/>
    </row>
    <row r="45" spans="1:8" s="25" customFormat="1">
      <c r="A45" s="83"/>
      <c r="B45" s="89"/>
      <c r="C45" s="84"/>
      <c r="D45" s="85"/>
      <c r="E45" s="227"/>
      <c r="F45" s="125"/>
      <c r="G45" s="26"/>
      <c r="H45" s="138"/>
    </row>
    <row r="46" spans="1:8" s="25" customFormat="1" ht="28.5">
      <c r="A46" s="83" t="s">
        <v>103</v>
      </c>
      <c r="B46" s="153" t="s">
        <v>105</v>
      </c>
      <c r="C46" s="84"/>
      <c r="D46" s="85"/>
      <c r="E46" s="227"/>
      <c r="F46" s="125"/>
      <c r="G46" s="26"/>
      <c r="H46" s="138"/>
    </row>
    <row r="47" spans="1:8" s="25" customFormat="1">
      <c r="A47" s="83"/>
      <c r="B47" s="153" t="s">
        <v>108</v>
      </c>
      <c r="C47" s="84"/>
      <c r="D47" s="85"/>
      <c r="E47" s="227"/>
      <c r="F47" s="125"/>
      <c r="G47" s="26"/>
      <c r="H47" s="138"/>
    </row>
    <row r="48" spans="1:8" s="25" customFormat="1" ht="28.5">
      <c r="A48" s="83"/>
      <c r="B48" s="153" t="s">
        <v>104</v>
      </c>
      <c r="C48" s="84"/>
      <c r="D48" s="85"/>
      <c r="E48" s="227"/>
      <c r="F48" s="125"/>
      <c r="G48" s="26"/>
      <c r="H48" s="138"/>
    </row>
    <row r="49" spans="1:8" s="25" customFormat="1">
      <c r="A49" s="83"/>
      <c r="B49" s="154" t="s">
        <v>106</v>
      </c>
      <c r="C49" s="84"/>
      <c r="D49" s="85"/>
      <c r="E49" s="227"/>
      <c r="F49" s="125"/>
      <c r="G49" s="26"/>
      <c r="H49" s="138"/>
    </row>
    <row r="50" spans="1:8" s="25" customFormat="1">
      <c r="A50" s="83" t="s">
        <v>74</v>
      </c>
      <c r="B50" s="89" t="s">
        <v>125</v>
      </c>
      <c r="C50" s="84" t="s">
        <v>12</v>
      </c>
      <c r="D50" s="85">
        <v>15.95</v>
      </c>
      <c r="E50" s="227"/>
      <c r="F50" s="125">
        <f>D50*E50</f>
        <v>0</v>
      </c>
      <c r="G50" s="26"/>
      <c r="H50" s="138"/>
    </row>
    <row r="51" spans="1:8" s="25" customFormat="1">
      <c r="A51" s="83"/>
      <c r="B51" s="150"/>
      <c r="E51" s="228"/>
      <c r="G51" s="26"/>
      <c r="H51" s="138"/>
    </row>
    <row r="52" spans="1:8" s="25" customFormat="1" ht="42.75">
      <c r="A52" s="83" t="s">
        <v>107</v>
      </c>
      <c r="B52" s="153" t="s">
        <v>110</v>
      </c>
      <c r="C52" s="84"/>
      <c r="D52" s="85"/>
      <c r="E52" s="227"/>
      <c r="F52" s="125"/>
      <c r="G52" s="26"/>
      <c r="H52" s="138"/>
    </row>
    <row r="53" spans="1:8" s="25" customFormat="1">
      <c r="A53" s="83"/>
      <c r="B53" s="153" t="s">
        <v>109</v>
      </c>
      <c r="C53" s="84"/>
      <c r="D53" s="85"/>
      <c r="E53" s="227"/>
      <c r="F53" s="125"/>
      <c r="G53" s="26"/>
      <c r="H53" s="138"/>
    </row>
    <row r="54" spans="1:8" s="25" customFormat="1" ht="28.5">
      <c r="A54" s="83"/>
      <c r="B54" s="153" t="s">
        <v>111</v>
      </c>
      <c r="C54" s="84"/>
      <c r="D54" s="85"/>
      <c r="E54" s="227"/>
      <c r="F54" s="125"/>
      <c r="G54" s="26"/>
      <c r="H54" s="138"/>
    </row>
    <row r="55" spans="1:8" s="25" customFormat="1">
      <c r="A55" s="83"/>
      <c r="B55" s="154" t="s">
        <v>106</v>
      </c>
      <c r="C55" s="84"/>
      <c r="D55" s="85"/>
      <c r="E55" s="227"/>
      <c r="F55" s="125"/>
      <c r="G55" s="26"/>
      <c r="H55" s="138"/>
    </row>
    <row r="56" spans="1:8" s="25" customFormat="1">
      <c r="A56" s="83" t="s">
        <v>74</v>
      </c>
      <c r="B56" s="89" t="s">
        <v>125</v>
      </c>
      <c r="C56" s="84" t="s">
        <v>12</v>
      </c>
      <c r="D56" s="85">
        <v>5.25</v>
      </c>
      <c r="E56" s="227"/>
      <c r="F56" s="125">
        <f>D56*E56</f>
        <v>0</v>
      </c>
      <c r="G56" s="26"/>
      <c r="H56" s="138"/>
    </row>
    <row r="57" spans="1:8" s="25" customFormat="1">
      <c r="A57" s="91"/>
      <c r="B57" s="92"/>
      <c r="C57" s="84"/>
      <c r="D57" s="85"/>
      <c r="E57" s="227"/>
      <c r="F57" s="125"/>
      <c r="G57" s="26"/>
      <c r="H57" s="138"/>
    </row>
    <row r="58" spans="1:8" s="25" customFormat="1" ht="28.5">
      <c r="A58" s="83" t="s">
        <v>116</v>
      </c>
      <c r="B58" s="153" t="s">
        <v>112</v>
      </c>
      <c r="C58" s="84"/>
      <c r="D58" s="85"/>
      <c r="E58" s="227"/>
      <c r="F58" s="125"/>
      <c r="G58" s="26"/>
      <c r="H58" s="138"/>
    </row>
    <row r="59" spans="1:8" s="25" customFormat="1" ht="28.5">
      <c r="A59" s="83"/>
      <c r="B59" s="153" t="s">
        <v>111</v>
      </c>
      <c r="C59" s="84"/>
      <c r="D59" s="85"/>
      <c r="E59" s="227"/>
      <c r="F59" s="125"/>
      <c r="G59" s="26"/>
      <c r="H59" s="138"/>
    </row>
    <row r="60" spans="1:8" s="25" customFormat="1">
      <c r="A60" s="83" t="s">
        <v>74</v>
      </c>
      <c r="B60" s="89" t="s">
        <v>125</v>
      </c>
      <c r="C60" s="84"/>
      <c r="D60" s="85"/>
      <c r="E60" s="227"/>
      <c r="F60" s="125"/>
      <c r="G60" s="26"/>
      <c r="H60" s="138"/>
    </row>
    <row r="61" spans="1:8" s="25" customFormat="1">
      <c r="A61" s="91"/>
      <c r="B61" s="150" t="s">
        <v>113</v>
      </c>
      <c r="C61" s="84" t="s">
        <v>12</v>
      </c>
      <c r="D61" s="85">
        <v>15.25</v>
      </c>
      <c r="E61" s="227"/>
      <c r="F61" s="125">
        <f>D61*E61</f>
        <v>0</v>
      </c>
      <c r="G61" s="26"/>
      <c r="H61" s="138"/>
    </row>
    <row r="62" spans="1:8" s="25" customFormat="1">
      <c r="A62" s="83" t="s">
        <v>74</v>
      </c>
      <c r="B62" s="89" t="s">
        <v>126</v>
      </c>
      <c r="C62" s="84"/>
      <c r="D62" s="85"/>
      <c r="E62" s="227"/>
      <c r="F62" s="125"/>
      <c r="G62" s="26"/>
      <c r="H62" s="138"/>
    </row>
    <row r="63" spans="1:8" s="25" customFormat="1">
      <c r="A63" s="91"/>
      <c r="B63" s="150" t="s">
        <v>113</v>
      </c>
      <c r="C63" s="84" t="s">
        <v>12</v>
      </c>
      <c r="D63" s="85">
        <v>1.23</v>
      </c>
      <c r="E63" s="227"/>
      <c r="F63" s="125">
        <f>D63*E63</f>
        <v>0</v>
      </c>
      <c r="G63" s="26"/>
      <c r="H63" s="138"/>
    </row>
    <row r="64" spans="1:8" s="25" customFormat="1">
      <c r="A64" s="83" t="s">
        <v>74</v>
      </c>
      <c r="B64" s="89" t="s">
        <v>127</v>
      </c>
      <c r="C64" s="84"/>
      <c r="D64" s="85"/>
      <c r="E64" s="227"/>
      <c r="F64" s="125"/>
      <c r="G64" s="26"/>
      <c r="H64" s="138"/>
    </row>
    <row r="65" spans="1:8" s="25" customFormat="1">
      <c r="A65" s="91"/>
      <c r="B65" s="150" t="s">
        <v>113</v>
      </c>
      <c r="C65" s="84" t="s">
        <v>12</v>
      </c>
      <c r="D65" s="85">
        <v>5</v>
      </c>
      <c r="E65" s="227"/>
      <c r="F65" s="125">
        <f>D65*E65</f>
        <v>0</v>
      </c>
      <c r="G65" s="26"/>
      <c r="H65" s="138"/>
    </row>
    <row r="66" spans="1:8" s="25" customFormat="1">
      <c r="A66" s="83" t="s">
        <v>74</v>
      </c>
      <c r="B66" s="89" t="s">
        <v>128</v>
      </c>
      <c r="C66" s="84"/>
      <c r="D66" s="85"/>
      <c r="E66" s="227"/>
      <c r="F66" s="125"/>
      <c r="G66" s="26"/>
      <c r="H66" s="138"/>
    </row>
    <row r="67" spans="1:8" s="25" customFormat="1">
      <c r="A67" s="83"/>
      <c r="B67" s="150" t="s">
        <v>119</v>
      </c>
      <c r="C67" s="84" t="s">
        <v>117</v>
      </c>
      <c r="D67" s="85">
        <v>1</v>
      </c>
      <c r="E67" s="227"/>
      <c r="F67" s="125">
        <f>D67*E67</f>
        <v>0</v>
      </c>
      <c r="G67" s="26"/>
      <c r="H67" s="138"/>
    </row>
    <row r="68" spans="1:8" s="25" customFormat="1">
      <c r="A68" s="83"/>
      <c r="B68" s="150" t="s">
        <v>114</v>
      </c>
      <c r="C68" s="84" t="s">
        <v>12</v>
      </c>
      <c r="D68" s="85">
        <v>4.6500000000000004</v>
      </c>
      <c r="E68" s="227"/>
      <c r="F68" s="125">
        <f>D68*E68</f>
        <v>0</v>
      </c>
      <c r="G68" s="26"/>
      <c r="H68" s="138"/>
    </row>
    <row r="69" spans="1:8" s="25" customFormat="1">
      <c r="A69" s="83"/>
      <c r="B69" s="150" t="s">
        <v>115</v>
      </c>
      <c r="C69" s="84" t="s">
        <v>1</v>
      </c>
      <c r="D69" s="85">
        <v>6.2</v>
      </c>
      <c r="E69" s="227"/>
      <c r="F69" s="125">
        <f>D69*E69</f>
        <v>0</v>
      </c>
      <c r="G69" s="26"/>
      <c r="H69" s="138"/>
    </row>
    <row r="70" spans="1:8" s="25" customFormat="1">
      <c r="A70" s="83" t="s">
        <v>74</v>
      </c>
      <c r="B70" s="89" t="s">
        <v>129</v>
      </c>
      <c r="C70" s="84"/>
      <c r="D70" s="85"/>
      <c r="E70" s="227"/>
      <c r="F70" s="125"/>
      <c r="G70" s="26"/>
      <c r="H70" s="138"/>
    </row>
    <row r="71" spans="1:8" s="25" customFormat="1">
      <c r="A71" s="83"/>
      <c r="B71" s="150" t="s">
        <v>118</v>
      </c>
      <c r="C71" s="84" t="s">
        <v>117</v>
      </c>
      <c r="D71" s="85">
        <v>1</v>
      </c>
      <c r="E71" s="227"/>
      <c r="F71" s="125">
        <f>D71*E71</f>
        <v>0</v>
      </c>
      <c r="G71" s="26"/>
      <c r="H71" s="138"/>
    </row>
    <row r="72" spans="1:8" s="25" customFormat="1">
      <c r="A72" s="83"/>
      <c r="B72" s="150" t="s">
        <v>114</v>
      </c>
      <c r="C72" s="84" t="s">
        <v>12</v>
      </c>
      <c r="D72" s="85">
        <v>20.64</v>
      </c>
      <c r="E72" s="227"/>
      <c r="F72" s="125">
        <f>D72*E72</f>
        <v>0</v>
      </c>
      <c r="G72" s="26"/>
      <c r="H72" s="138"/>
    </row>
    <row r="73" spans="1:8" s="25" customFormat="1">
      <c r="A73" s="83"/>
      <c r="B73" s="150" t="s">
        <v>115</v>
      </c>
      <c r="C73" s="84" t="s">
        <v>1</v>
      </c>
      <c r="D73" s="85">
        <v>17.25</v>
      </c>
      <c r="E73" s="227"/>
      <c r="F73" s="125">
        <f>D73*E73</f>
        <v>0</v>
      </c>
      <c r="G73" s="26"/>
      <c r="H73" s="138"/>
    </row>
    <row r="74" spans="1:8" s="25" customFormat="1">
      <c r="A74" s="91"/>
      <c r="B74" s="92"/>
      <c r="C74" s="84"/>
      <c r="D74" s="85"/>
      <c r="E74" s="227"/>
      <c r="F74" s="125"/>
      <c r="G74" s="26"/>
      <c r="H74" s="138"/>
    </row>
    <row r="75" spans="1:8" s="25" customFormat="1" ht="57">
      <c r="A75" s="83" t="s">
        <v>122</v>
      </c>
      <c r="B75" s="153" t="s">
        <v>124</v>
      </c>
      <c r="C75" s="84"/>
      <c r="D75" s="85"/>
      <c r="E75" s="227"/>
      <c r="F75" s="125"/>
      <c r="G75" s="26"/>
      <c r="H75" s="138"/>
    </row>
    <row r="76" spans="1:8" s="25" customFormat="1">
      <c r="A76" s="83" t="s">
        <v>74</v>
      </c>
      <c r="B76" s="89" t="s">
        <v>130</v>
      </c>
      <c r="C76" s="84" t="s">
        <v>117</v>
      </c>
      <c r="D76" s="85">
        <v>1</v>
      </c>
      <c r="E76" s="227"/>
      <c r="F76" s="125">
        <f>D76*E76</f>
        <v>0</v>
      </c>
      <c r="G76" s="26"/>
      <c r="H76" s="138"/>
    </row>
    <row r="77" spans="1:8" s="25" customFormat="1">
      <c r="A77" s="83" t="s">
        <v>74</v>
      </c>
      <c r="B77" s="89" t="s">
        <v>131</v>
      </c>
      <c r="C77" s="84" t="s">
        <v>117</v>
      </c>
      <c r="D77" s="85">
        <v>3</v>
      </c>
      <c r="E77" s="227"/>
      <c r="F77" s="125">
        <f>D77*E77</f>
        <v>0</v>
      </c>
      <c r="G77" s="26"/>
      <c r="H77" s="138"/>
    </row>
    <row r="78" spans="1:8" s="25" customFormat="1">
      <c r="A78" s="83"/>
      <c r="B78" s="153"/>
      <c r="C78" s="84"/>
      <c r="D78" s="85"/>
      <c r="E78" s="227"/>
      <c r="F78" s="125"/>
      <c r="G78" s="26"/>
      <c r="H78" s="138"/>
    </row>
    <row r="79" spans="1:8" s="25" customFormat="1" ht="28.5">
      <c r="A79" s="83" t="s">
        <v>123</v>
      </c>
      <c r="B79" s="153" t="s">
        <v>342</v>
      </c>
      <c r="C79" s="84"/>
      <c r="D79" s="85"/>
      <c r="E79" s="227"/>
      <c r="F79" s="125"/>
      <c r="G79" s="26"/>
      <c r="H79" s="138"/>
    </row>
    <row r="80" spans="1:8" s="25" customFormat="1" ht="71.25">
      <c r="A80" s="83"/>
      <c r="B80" s="153" t="s">
        <v>343</v>
      </c>
      <c r="C80" s="84"/>
      <c r="D80" s="85"/>
      <c r="E80" s="227"/>
      <c r="F80" s="125"/>
      <c r="G80" s="26"/>
      <c r="H80" s="138"/>
    </row>
    <row r="81" spans="1:8" s="25" customFormat="1" ht="28.5">
      <c r="A81" s="83"/>
      <c r="B81" s="153" t="s">
        <v>344</v>
      </c>
      <c r="C81" s="84"/>
      <c r="D81" s="85"/>
      <c r="E81" s="227"/>
      <c r="F81" s="125"/>
      <c r="G81" s="26"/>
      <c r="H81" s="138"/>
    </row>
    <row r="82" spans="1:8" s="25" customFormat="1" ht="28.5">
      <c r="A82" s="83"/>
      <c r="B82" s="153" t="s">
        <v>340</v>
      </c>
      <c r="C82" s="84"/>
      <c r="D82" s="85"/>
      <c r="E82" s="227"/>
      <c r="F82" s="125"/>
      <c r="G82" s="26"/>
      <c r="H82" s="138"/>
    </row>
    <row r="83" spans="1:8" s="25" customFormat="1" ht="42.75">
      <c r="A83" s="83"/>
      <c r="B83" s="153" t="s">
        <v>345</v>
      </c>
      <c r="C83" s="84"/>
      <c r="D83" s="85"/>
      <c r="E83" s="227"/>
      <c r="F83" s="125"/>
      <c r="G83" s="26"/>
      <c r="H83" s="138"/>
    </row>
    <row r="84" spans="1:8" s="25" customFormat="1" ht="28.5">
      <c r="A84" s="83"/>
      <c r="B84" s="153" t="s">
        <v>348</v>
      </c>
      <c r="C84" s="84"/>
      <c r="D84" s="85"/>
      <c r="E84" s="227"/>
      <c r="F84" s="125"/>
      <c r="G84" s="26"/>
      <c r="H84" s="138"/>
    </row>
    <row r="85" spans="1:8" s="25" customFormat="1" ht="28.5">
      <c r="A85" s="83"/>
      <c r="B85" s="153" t="s">
        <v>346</v>
      </c>
      <c r="C85" s="84"/>
      <c r="D85" s="85"/>
      <c r="E85" s="227"/>
      <c r="F85" s="125"/>
      <c r="G85" s="26"/>
      <c r="H85" s="138"/>
    </row>
    <row r="86" spans="1:8" s="25" customFormat="1" ht="42.75">
      <c r="A86" s="83"/>
      <c r="B86" s="153" t="s">
        <v>347</v>
      </c>
      <c r="C86" s="84"/>
      <c r="D86" s="85"/>
      <c r="E86" s="227"/>
      <c r="F86" s="125"/>
      <c r="G86" s="26"/>
      <c r="H86" s="138"/>
    </row>
    <row r="87" spans="1:8" s="25" customFormat="1" ht="28.5">
      <c r="A87" s="83" t="s">
        <v>74</v>
      </c>
      <c r="B87" s="153" t="s">
        <v>357</v>
      </c>
      <c r="C87" s="84" t="s">
        <v>341</v>
      </c>
      <c r="D87" s="85">
        <v>0.45</v>
      </c>
      <c r="E87" s="227"/>
      <c r="F87" s="125">
        <f>D87*E87</f>
        <v>0</v>
      </c>
      <c r="G87" s="26"/>
      <c r="H87" s="138"/>
    </row>
    <row r="88" spans="1:8" s="25" customFormat="1">
      <c r="A88" s="83"/>
      <c r="B88" s="153"/>
      <c r="C88" s="84"/>
      <c r="D88" s="85"/>
      <c r="E88" s="227"/>
      <c r="F88" s="125"/>
      <c r="G88" s="26"/>
      <c r="H88" s="138"/>
    </row>
    <row r="89" spans="1:8" s="25" customFormat="1" ht="85.5">
      <c r="A89" s="83" t="s">
        <v>132</v>
      </c>
      <c r="B89" s="153" t="s">
        <v>133</v>
      </c>
      <c r="C89" s="84"/>
      <c r="D89" s="85"/>
      <c r="E89" s="227"/>
      <c r="F89" s="125"/>
      <c r="G89" s="26"/>
      <c r="H89" s="138"/>
    </row>
    <row r="90" spans="1:8" s="25" customFormat="1">
      <c r="A90" s="83" t="s">
        <v>74</v>
      </c>
      <c r="B90" s="89" t="s">
        <v>129</v>
      </c>
      <c r="C90" s="84"/>
      <c r="D90" s="85"/>
      <c r="E90" s="227"/>
      <c r="F90" s="125"/>
      <c r="G90" s="26"/>
      <c r="H90" s="138"/>
    </row>
    <row r="91" spans="1:8" s="25" customFormat="1" ht="28.5">
      <c r="A91" s="83"/>
      <c r="B91" s="150" t="s">
        <v>134</v>
      </c>
      <c r="C91" s="84" t="s">
        <v>117</v>
      </c>
      <c r="D91" s="85">
        <v>2</v>
      </c>
      <c r="E91" s="227"/>
      <c r="F91" s="125">
        <f>D91*E91</f>
        <v>0</v>
      </c>
      <c r="G91" s="26"/>
      <c r="H91" s="138"/>
    </row>
    <row r="92" spans="1:8" s="25" customFormat="1" ht="28.5">
      <c r="A92" s="83"/>
      <c r="B92" s="150" t="s">
        <v>135</v>
      </c>
      <c r="C92" s="84" t="s">
        <v>117</v>
      </c>
      <c r="D92" s="85">
        <v>1</v>
      </c>
      <c r="E92" s="227"/>
      <c r="F92" s="125">
        <f>D92*E92</f>
        <v>0</v>
      </c>
      <c r="G92" s="26"/>
      <c r="H92" s="138"/>
    </row>
    <row r="93" spans="1:8" s="25" customFormat="1">
      <c r="A93" s="83" t="s">
        <v>74</v>
      </c>
      <c r="B93" s="89" t="s">
        <v>125</v>
      </c>
      <c r="C93" s="84"/>
      <c r="D93" s="85"/>
      <c r="E93" s="227"/>
      <c r="F93" s="125"/>
      <c r="G93" s="26"/>
      <c r="H93" s="138"/>
    </row>
    <row r="94" spans="1:8" s="25" customFormat="1" ht="28.5">
      <c r="A94" s="83"/>
      <c r="B94" s="150" t="s">
        <v>136</v>
      </c>
      <c r="C94" s="84" t="s">
        <v>117</v>
      </c>
      <c r="D94" s="85">
        <v>1</v>
      </c>
      <c r="E94" s="227"/>
      <c r="F94" s="125">
        <f>D94*E94</f>
        <v>0</v>
      </c>
      <c r="G94" s="26"/>
      <c r="H94" s="138"/>
    </row>
    <row r="95" spans="1:8" s="25" customFormat="1" ht="28.5">
      <c r="A95" s="83"/>
      <c r="B95" s="150" t="s">
        <v>137</v>
      </c>
      <c r="C95" s="84" t="s">
        <v>117</v>
      </c>
      <c r="D95" s="85">
        <v>1</v>
      </c>
      <c r="E95" s="227"/>
      <c r="F95" s="125">
        <f>D95*E95</f>
        <v>0</v>
      </c>
      <c r="G95" s="26"/>
      <c r="H95" s="138"/>
    </row>
    <row r="96" spans="1:8" s="25" customFormat="1">
      <c r="A96" s="83" t="s">
        <v>74</v>
      </c>
      <c r="B96" s="89" t="s">
        <v>126</v>
      </c>
      <c r="C96" s="84"/>
      <c r="D96" s="85"/>
      <c r="E96" s="227"/>
      <c r="F96" s="125"/>
      <c r="G96" s="26"/>
      <c r="H96" s="138"/>
    </row>
    <row r="97" spans="1:8" s="25" customFormat="1" ht="28.5">
      <c r="A97" s="83"/>
      <c r="B97" s="150" t="s">
        <v>281</v>
      </c>
      <c r="C97" s="84" t="s">
        <v>117</v>
      </c>
      <c r="D97" s="85">
        <v>1</v>
      </c>
      <c r="E97" s="227"/>
      <c r="F97" s="125">
        <f>D97*E97</f>
        <v>0</v>
      </c>
      <c r="G97" s="26"/>
      <c r="H97" s="138"/>
    </row>
    <row r="98" spans="1:8" s="25" customFormat="1" ht="28.5">
      <c r="A98" s="83"/>
      <c r="B98" s="150" t="s">
        <v>283</v>
      </c>
      <c r="C98" s="84" t="s">
        <v>117</v>
      </c>
      <c r="D98" s="85">
        <v>1</v>
      </c>
      <c r="E98" s="227"/>
      <c r="F98" s="125">
        <f>D98*E98</f>
        <v>0</v>
      </c>
      <c r="G98" s="26"/>
      <c r="H98" s="138"/>
    </row>
    <row r="99" spans="1:8" s="25" customFormat="1">
      <c r="A99" s="83" t="s">
        <v>74</v>
      </c>
      <c r="B99" s="89" t="s">
        <v>127</v>
      </c>
      <c r="C99" s="84"/>
      <c r="D99" s="85"/>
      <c r="E99" s="227"/>
      <c r="F99" s="125"/>
      <c r="G99" s="26"/>
      <c r="H99" s="138"/>
    </row>
    <row r="100" spans="1:8" s="25" customFormat="1" ht="28.5">
      <c r="A100" s="83"/>
      <c r="B100" s="150" t="s">
        <v>282</v>
      </c>
      <c r="C100" s="84" t="s">
        <v>117</v>
      </c>
      <c r="D100" s="85">
        <v>1</v>
      </c>
      <c r="E100" s="227"/>
      <c r="F100" s="125">
        <f>D100*E100</f>
        <v>0</v>
      </c>
      <c r="G100" s="26"/>
      <c r="H100" s="138"/>
    </row>
    <row r="101" spans="1:8" s="25" customFormat="1">
      <c r="A101" s="83"/>
      <c r="B101" s="150"/>
      <c r="C101" s="84"/>
      <c r="D101" s="85"/>
      <c r="E101" s="227"/>
      <c r="F101" s="125"/>
      <c r="G101" s="26"/>
      <c r="H101" s="138"/>
    </row>
    <row r="102" spans="1:8" s="25" customFormat="1" ht="71.25">
      <c r="A102" s="83" t="s">
        <v>139</v>
      </c>
      <c r="B102" s="153" t="s">
        <v>141</v>
      </c>
      <c r="C102" s="84" t="s">
        <v>12</v>
      </c>
      <c r="D102" s="85">
        <v>25</v>
      </c>
      <c r="E102" s="227"/>
      <c r="F102" s="125">
        <f>D102*E102</f>
        <v>0</v>
      </c>
      <c r="G102" s="26"/>
      <c r="H102" s="138"/>
    </row>
    <row r="103" spans="1:8" s="25" customFormat="1">
      <c r="A103" s="83"/>
      <c r="B103" s="150"/>
      <c r="C103" s="84"/>
      <c r="D103" s="85"/>
      <c r="E103" s="227"/>
      <c r="F103" s="125"/>
      <c r="G103" s="26"/>
      <c r="H103" s="138"/>
    </row>
    <row r="104" spans="1:8" s="25" customFormat="1" ht="42.75">
      <c r="A104" s="83" t="s">
        <v>140</v>
      </c>
      <c r="B104" s="153" t="s">
        <v>308</v>
      </c>
      <c r="C104" s="84" t="s">
        <v>12</v>
      </c>
      <c r="D104" s="85">
        <v>40</v>
      </c>
      <c r="E104" s="227"/>
      <c r="F104" s="125">
        <f>D104*E104</f>
        <v>0</v>
      </c>
      <c r="G104" s="26"/>
      <c r="H104" s="138"/>
    </row>
    <row r="105" spans="1:8" s="25" customFormat="1">
      <c r="A105" s="83"/>
      <c r="B105" s="150"/>
      <c r="C105" s="84"/>
      <c r="D105" s="85"/>
      <c r="E105" s="227"/>
      <c r="F105" s="125"/>
      <c r="G105" s="26"/>
      <c r="H105" s="138"/>
    </row>
    <row r="106" spans="1:8" s="25" customFormat="1" ht="99.75">
      <c r="A106" s="83" t="s">
        <v>142</v>
      </c>
      <c r="B106" s="153" t="s">
        <v>143</v>
      </c>
      <c r="C106" s="84"/>
      <c r="D106" s="85"/>
      <c r="E106" s="227"/>
      <c r="F106" s="125"/>
      <c r="G106" s="26"/>
      <c r="H106" s="138"/>
    </row>
    <row r="107" spans="1:8" s="25" customFormat="1">
      <c r="A107" s="83" t="s">
        <v>74</v>
      </c>
      <c r="B107" s="89" t="s">
        <v>128</v>
      </c>
      <c r="C107" s="84" t="s">
        <v>12</v>
      </c>
      <c r="D107" s="85">
        <v>4.6500000000000004</v>
      </c>
      <c r="E107" s="227"/>
      <c r="F107" s="125">
        <f t="shared" ref="F107:F111" si="2">D107*E107</f>
        <v>0</v>
      </c>
      <c r="G107" s="26"/>
      <c r="H107" s="138"/>
    </row>
    <row r="108" spans="1:8" s="25" customFormat="1">
      <c r="A108" s="83" t="s">
        <v>74</v>
      </c>
      <c r="B108" s="89" t="s">
        <v>125</v>
      </c>
      <c r="C108" s="84" t="s">
        <v>12</v>
      </c>
      <c r="D108" s="85">
        <v>15.25</v>
      </c>
      <c r="E108" s="227"/>
      <c r="F108" s="125">
        <f t="shared" si="2"/>
        <v>0</v>
      </c>
      <c r="G108" s="26"/>
      <c r="H108" s="138"/>
    </row>
    <row r="109" spans="1:8" s="25" customFormat="1">
      <c r="A109" s="83" t="s">
        <v>74</v>
      </c>
      <c r="B109" s="89" t="s">
        <v>126</v>
      </c>
      <c r="C109" s="84" t="s">
        <v>12</v>
      </c>
      <c r="D109" s="85">
        <v>1.23</v>
      </c>
      <c r="E109" s="227"/>
      <c r="F109" s="125">
        <f t="shared" si="2"/>
        <v>0</v>
      </c>
      <c r="G109" s="26"/>
      <c r="H109" s="138"/>
    </row>
    <row r="110" spans="1:8" s="25" customFormat="1">
      <c r="A110" s="83" t="s">
        <v>74</v>
      </c>
      <c r="B110" s="89" t="s">
        <v>129</v>
      </c>
      <c r="C110" s="84" t="s">
        <v>12</v>
      </c>
      <c r="D110" s="85">
        <v>20.65</v>
      </c>
      <c r="E110" s="227"/>
      <c r="F110" s="125">
        <f t="shared" si="2"/>
        <v>0</v>
      </c>
      <c r="G110" s="26"/>
      <c r="H110" s="138"/>
    </row>
    <row r="111" spans="1:8" s="25" customFormat="1">
      <c r="A111" s="83" t="s">
        <v>74</v>
      </c>
      <c r="B111" s="89" t="s">
        <v>127</v>
      </c>
      <c r="C111" s="84" t="s">
        <v>12</v>
      </c>
      <c r="D111" s="85">
        <v>5</v>
      </c>
      <c r="E111" s="227"/>
      <c r="F111" s="125">
        <f t="shared" si="2"/>
        <v>0</v>
      </c>
      <c r="G111" s="26"/>
      <c r="H111" s="138"/>
    </row>
    <row r="112" spans="1:8" s="25" customFormat="1" ht="15.75" thickBot="1">
      <c r="A112" s="160"/>
      <c r="B112" s="161"/>
      <c r="C112" s="162"/>
      <c r="D112" s="140"/>
      <c r="E112" s="163"/>
      <c r="F112" s="164"/>
      <c r="G112" s="26"/>
      <c r="H112" s="138"/>
    </row>
    <row r="113" spans="1:8" s="117" customFormat="1" ht="15.75" thickTop="1">
      <c r="A113" s="112" t="str">
        <f>A5</f>
        <v>A1.</v>
      </c>
      <c r="B113" s="113" t="str">
        <f>B5</f>
        <v>Rušenja i demontaže</v>
      </c>
      <c r="C113" s="106"/>
      <c r="D113" s="114"/>
      <c r="E113" s="115" t="s">
        <v>0</v>
      </c>
      <c r="F113" s="126">
        <f>SUM(F7:F111)</f>
        <v>0</v>
      </c>
      <c r="G113" s="116"/>
      <c r="H113" s="138"/>
    </row>
    <row r="114" spans="1:8" s="25" customFormat="1">
      <c r="A114" s="83"/>
      <c r="B114" s="150"/>
      <c r="C114" s="84"/>
      <c r="D114" s="85"/>
      <c r="E114" s="86"/>
      <c r="F114" s="125"/>
      <c r="G114" s="26"/>
      <c r="H114" s="138"/>
    </row>
    <row r="115" spans="1:8" s="25" customFormat="1">
      <c r="A115" s="107" t="s">
        <v>18</v>
      </c>
      <c r="B115" s="108" t="s">
        <v>144</v>
      </c>
      <c r="C115" s="109"/>
      <c r="D115" s="110"/>
      <c r="E115" s="110"/>
      <c r="F115" s="128"/>
      <c r="G115" s="26"/>
      <c r="H115" s="138"/>
    </row>
    <row r="116" spans="1:8" s="25" customFormat="1">
      <c r="A116" s="91"/>
      <c r="B116" s="92"/>
      <c r="C116" s="84"/>
      <c r="D116" s="85"/>
      <c r="E116" s="86"/>
      <c r="F116" s="125"/>
      <c r="G116" s="26"/>
      <c r="H116" s="138"/>
    </row>
    <row r="117" spans="1:8" s="25" customFormat="1" ht="42.75">
      <c r="A117" s="83" t="s">
        <v>55</v>
      </c>
      <c r="B117" s="153" t="s">
        <v>149</v>
      </c>
      <c r="C117" s="84"/>
      <c r="D117" s="85"/>
      <c r="E117" s="227"/>
      <c r="F117" s="125"/>
      <c r="G117" s="26"/>
      <c r="H117" s="138"/>
    </row>
    <row r="118" spans="1:8" s="25" customFormat="1" ht="57">
      <c r="A118" s="91"/>
      <c r="B118" s="89" t="s">
        <v>146</v>
      </c>
      <c r="C118" s="84"/>
      <c r="D118" s="85"/>
      <c r="E118" s="227"/>
      <c r="F118" s="125"/>
      <c r="G118" s="26"/>
      <c r="H118" s="138"/>
    </row>
    <row r="119" spans="1:8" s="25" customFormat="1" ht="57">
      <c r="A119" s="91"/>
      <c r="B119" s="89" t="s">
        <v>145</v>
      </c>
      <c r="C119" s="84"/>
      <c r="D119" s="85"/>
      <c r="E119" s="227"/>
      <c r="F119" s="125"/>
      <c r="G119" s="26"/>
      <c r="H119" s="138"/>
    </row>
    <row r="120" spans="1:8" s="25" customFormat="1" ht="142.5">
      <c r="A120" s="91"/>
      <c r="B120" s="89" t="s">
        <v>148</v>
      </c>
      <c r="C120" s="84"/>
      <c r="D120" s="85"/>
      <c r="E120" s="227"/>
      <c r="F120" s="125"/>
      <c r="G120" s="26"/>
      <c r="H120" s="138"/>
    </row>
    <row r="121" spans="1:8" s="25" customFormat="1">
      <c r="A121" s="83" t="s">
        <v>74</v>
      </c>
      <c r="B121" s="92" t="s">
        <v>147</v>
      </c>
      <c r="C121" s="84" t="s">
        <v>57</v>
      </c>
      <c r="D121" s="85">
        <v>26.5</v>
      </c>
      <c r="E121" s="227"/>
      <c r="F121" s="125">
        <f t="shared" ref="F121" si="3">D121*E121</f>
        <v>0</v>
      </c>
      <c r="G121" s="26"/>
      <c r="H121" s="138"/>
    </row>
    <row r="122" spans="1:8" s="25" customFormat="1">
      <c r="A122" s="91"/>
      <c r="B122" s="92"/>
      <c r="C122" s="84"/>
      <c r="D122" s="85"/>
      <c r="E122" s="227"/>
      <c r="F122" s="125"/>
      <c r="G122" s="26"/>
      <c r="H122" s="138"/>
    </row>
    <row r="123" spans="1:8" s="25" customFormat="1" ht="28.5">
      <c r="A123" s="83" t="s">
        <v>56</v>
      </c>
      <c r="B123" s="154" t="s">
        <v>160</v>
      </c>
      <c r="C123" s="84"/>
      <c r="D123" s="85"/>
      <c r="E123" s="227"/>
      <c r="F123" s="125"/>
      <c r="G123" s="26"/>
      <c r="H123" s="138"/>
    </row>
    <row r="124" spans="1:8" s="25" customFormat="1" ht="28.5">
      <c r="A124" s="91"/>
      <c r="B124" s="154" t="s">
        <v>150</v>
      </c>
      <c r="E124" s="227"/>
    </row>
    <row r="125" spans="1:8" s="25" customFormat="1">
      <c r="A125" s="83" t="s">
        <v>74</v>
      </c>
      <c r="B125" s="92" t="s">
        <v>147</v>
      </c>
      <c r="C125" s="84" t="s">
        <v>57</v>
      </c>
      <c r="D125" s="85">
        <v>26.5</v>
      </c>
      <c r="E125" s="227"/>
      <c r="F125" s="125">
        <f t="shared" ref="F125" si="4">D125*E125</f>
        <v>0</v>
      </c>
      <c r="G125" s="26"/>
      <c r="H125" s="138"/>
    </row>
    <row r="126" spans="1:8" s="25" customFormat="1">
      <c r="A126" s="91"/>
      <c r="B126" s="154"/>
      <c r="C126" s="84"/>
      <c r="D126" s="85"/>
      <c r="E126" s="227"/>
      <c r="F126" s="125"/>
      <c r="G126" s="26"/>
      <c r="H126" s="138"/>
    </row>
    <row r="127" spans="1:8" s="25" customFormat="1" ht="85.5">
      <c r="A127" s="83" t="s">
        <v>58</v>
      </c>
      <c r="B127" s="154" t="s">
        <v>352</v>
      </c>
      <c r="C127" s="84"/>
      <c r="D127" s="85"/>
      <c r="E127" s="227"/>
      <c r="F127" s="125"/>
      <c r="G127" s="26"/>
      <c r="H127" s="138"/>
    </row>
    <row r="128" spans="1:8" s="25" customFormat="1" ht="28.5">
      <c r="A128" s="91"/>
      <c r="B128" s="154" t="s">
        <v>356</v>
      </c>
      <c r="C128" s="84"/>
      <c r="D128" s="85"/>
      <c r="E128" s="227"/>
      <c r="F128" s="125"/>
      <c r="G128" s="26"/>
      <c r="H128" s="138"/>
    </row>
    <row r="129" spans="1:8" s="25" customFormat="1">
      <c r="A129" s="91"/>
      <c r="B129" s="153"/>
      <c r="C129" s="84"/>
      <c r="D129" s="85"/>
      <c r="E129" s="227"/>
      <c r="F129" s="125"/>
      <c r="G129" s="26"/>
      <c r="H129" s="138"/>
    </row>
    <row r="130" spans="1:8" s="25" customFormat="1" ht="28.5">
      <c r="A130" s="83" t="s">
        <v>349</v>
      </c>
      <c r="B130" s="153" t="s">
        <v>353</v>
      </c>
      <c r="C130" s="84"/>
      <c r="D130" s="85"/>
      <c r="E130" s="227"/>
      <c r="F130" s="125"/>
      <c r="G130" s="26"/>
      <c r="H130" s="138"/>
    </row>
    <row r="131" spans="1:8" s="25" customFormat="1">
      <c r="A131" s="83"/>
      <c r="B131" s="153" t="s">
        <v>350</v>
      </c>
      <c r="C131" s="84"/>
      <c r="D131" s="85"/>
      <c r="E131" s="227"/>
      <c r="F131" s="125"/>
      <c r="G131" s="26"/>
      <c r="H131" s="138"/>
    </row>
    <row r="132" spans="1:8" s="25" customFormat="1" ht="85.5">
      <c r="A132" s="83"/>
      <c r="B132" s="153" t="s">
        <v>351</v>
      </c>
      <c r="C132" s="84"/>
      <c r="D132" s="85"/>
      <c r="E132" s="227"/>
      <c r="F132" s="125"/>
      <c r="G132" s="26"/>
      <c r="H132" s="138"/>
    </row>
    <row r="133" spans="1:8" s="25" customFormat="1" ht="28.5">
      <c r="A133" s="83"/>
      <c r="B133" s="153" t="s">
        <v>346</v>
      </c>
      <c r="C133" s="84"/>
      <c r="D133" s="85"/>
      <c r="E133" s="227"/>
      <c r="F133" s="125"/>
      <c r="G133" s="26"/>
      <c r="H133" s="138"/>
    </row>
    <row r="134" spans="1:8" s="25" customFormat="1" ht="57">
      <c r="A134" s="83" t="s">
        <v>74</v>
      </c>
      <c r="B134" s="153" t="s">
        <v>358</v>
      </c>
      <c r="C134" s="84" t="s">
        <v>341</v>
      </c>
      <c r="D134" s="85">
        <v>0.5</v>
      </c>
      <c r="E134" s="227"/>
      <c r="F134" s="125">
        <f>D134*E134</f>
        <v>0</v>
      </c>
      <c r="G134" s="26"/>
      <c r="H134" s="138"/>
    </row>
    <row r="135" spans="1:8" s="25" customFormat="1">
      <c r="A135" s="83"/>
      <c r="B135" s="153"/>
      <c r="C135" s="84"/>
      <c r="D135" s="85"/>
      <c r="E135" s="227"/>
      <c r="F135" s="125"/>
      <c r="G135" s="26"/>
      <c r="H135" s="138"/>
    </row>
    <row r="136" spans="1:8" s="25" customFormat="1" ht="156.75">
      <c r="A136" s="83" t="s">
        <v>354</v>
      </c>
      <c r="B136" s="153" t="s">
        <v>355</v>
      </c>
      <c r="C136" s="84"/>
      <c r="D136" s="85"/>
      <c r="E136" s="227"/>
      <c r="F136" s="125"/>
      <c r="G136" s="26"/>
      <c r="H136" s="138"/>
    </row>
    <row r="137" spans="1:8" s="25" customFormat="1" ht="28.5">
      <c r="A137" s="83"/>
      <c r="B137" s="153" t="s">
        <v>363</v>
      </c>
      <c r="C137" s="84"/>
      <c r="D137" s="85"/>
      <c r="E137" s="227"/>
      <c r="F137" s="125"/>
      <c r="G137" s="26"/>
      <c r="H137" s="138"/>
    </row>
    <row r="138" spans="1:8" s="25" customFormat="1">
      <c r="A138" s="83" t="s">
        <v>74</v>
      </c>
      <c r="B138" s="153" t="s">
        <v>359</v>
      </c>
      <c r="C138" s="84" t="s">
        <v>362</v>
      </c>
      <c r="D138" s="85">
        <v>2.5</v>
      </c>
      <c r="E138" s="227"/>
      <c r="F138" s="125">
        <f>D138*E138</f>
        <v>0</v>
      </c>
      <c r="G138" s="26"/>
      <c r="H138" s="138"/>
    </row>
    <row r="139" spans="1:8" s="25" customFormat="1">
      <c r="A139" s="83" t="s">
        <v>74</v>
      </c>
      <c r="B139" s="153" t="s">
        <v>360</v>
      </c>
      <c r="C139" s="84" t="s">
        <v>12</v>
      </c>
      <c r="D139" s="85">
        <v>5.5</v>
      </c>
      <c r="E139" s="227"/>
      <c r="F139" s="125">
        <f>D139*E139</f>
        <v>0</v>
      </c>
      <c r="G139" s="26"/>
      <c r="H139" s="138"/>
    </row>
    <row r="140" spans="1:8" s="25" customFormat="1">
      <c r="A140" s="83" t="s">
        <v>74</v>
      </c>
      <c r="B140" s="153" t="s">
        <v>361</v>
      </c>
      <c r="C140" s="84" t="s">
        <v>180</v>
      </c>
      <c r="D140" s="85">
        <v>2</v>
      </c>
      <c r="E140" s="227"/>
      <c r="F140" s="125">
        <f>D140*E140</f>
        <v>0</v>
      </c>
      <c r="G140" s="26"/>
      <c r="H140" s="138"/>
    </row>
    <row r="141" spans="1:8" s="25" customFormat="1">
      <c r="A141" s="83"/>
      <c r="B141" s="153"/>
      <c r="C141" s="84"/>
      <c r="D141" s="85"/>
      <c r="E141" s="227"/>
      <c r="F141" s="125"/>
      <c r="G141" s="26"/>
      <c r="H141" s="138"/>
    </row>
    <row r="142" spans="1:8" s="22" customFormat="1" ht="28.5">
      <c r="A142" s="83" t="s">
        <v>59</v>
      </c>
      <c r="B142" s="153" t="s">
        <v>365</v>
      </c>
      <c r="C142" s="187"/>
      <c r="D142" s="188"/>
      <c r="E142" s="86"/>
      <c r="F142" s="115"/>
      <c r="G142" s="29"/>
    </row>
    <row r="143" spans="1:8" s="22" customFormat="1">
      <c r="A143" s="83"/>
      <c r="B143" s="153" t="s">
        <v>364</v>
      </c>
      <c r="C143" s="187"/>
      <c r="D143" s="188"/>
      <c r="E143" s="86"/>
      <c r="F143" s="115"/>
      <c r="G143" s="29"/>
    </row>
    <row r="144" spans="1:8" s="22" customFormat="1" ht="156.75">
      <c r="A144" s="83"/>
      <c r="B144" s="153" t="s">
        <v>367</v>
      </c>
      <c r="C144" s="187"/>
      <c r="D144" s="188"/>
      <c r="E144" s="86"/>
      <c r="F144" s="115"/>
      <c r="G144" s="29"/>
    </row>
    <row r="145" spans="1:8" s="22" customFormat="1" ht="14.25">
      <c r="A145" s="83" t="s">
        <v>74</v>
      </c>
      <c r="B145" s="153" t="s">
        <v>366</v>
      </c>
      <c r="C145" s="187" t="s">
        <v>57</v>
      </c>
      <c r="D145" s="188">
        <v>5.3</v>
      </c>
      <c r="E145" s="227"/>
      <c r="F145" s="125">
        <f>D145*E145</f>
        <v>0</v>
      </c>
      <c r="G145" s="23"/>
    </row>
    <row r="146" spans="1:8" s="159" customFormat="1">
      <c r="A146" s="237"/>
      <c r="B146" s="238"/>
      <c r="C146" s="156"/>
      <c r="D146" s="87"/>
      <c r="E146" s="239"/>
      <c r="F146" s="158"/>
      <c r="G146" s="167"/>
      <c r="H146" s="240"/>
    </row>
    <row r="147" spans="1:8" s="25" customFormat="1" ht="85.5">
      <c r="A147" s="83" t="s">
        <v>60</v>
      </c>
      <c r="B147" s="152" t="s">
        <v>152</v>
      </c>
      <c r="C147" s="84"/>
      <c r="D147" s="85"/>
      <c r="E147" s="227"/>
      <c r="F147" s="125"/>
      <c r="G147" s="26"/>
      <c r="H147" s="138"/>
    </row>
    <row r="148" spans="1:8" s="25" customFormat="1">
      <c r="A148" s="83" t="s">
        <v>74</v>
      </c>
      <c r="B148" s="152" t="s">
        <v>151</v>
      </c>
      <c r="C148" s="84" t="s">
        <v>57</v>
      </c>
      <c r="D148" s="85">
        <v>40</v>
      </c>
      <c r="E148" s="227"/>
      <c r="F148" s="125">
        <f t="shared" ref="F148" si="5">D148*E148</f>
        <v>0</v>
      </c>
      <c r="G148" s="26"/>
      <c r="H148" s="138"/>
    </row>
    <row r="149" spans="1:8" s="25" customFormat="1">
      <c r="A149" s="91"/>
      <c r="B149" s="92"/>
      <c r="C149" s="84"/>
      <c r="D149" s="85"/>
      <c r="E149" s="227"/>
      <c r="F149" s="125"/>
      <c r="G149" s="26"/>
      <c r="H149" s="138"/>
    </row>
    <row r="150" spans="1:8" s="25" customFormat="1" ht="28.5">
      <c r="A150" s="83" t="s">
        <v>61</v>
      </c>
      <c r="B150" s="89" t="s">
        <v>371</v>
      </c>
      <c r="C150" s="84"/>
      <c r="D150" s="85"/>
      <c r="E150" s="227"/>
      <c r="F150" s="125"/>
      <c r="G150" s="26"/>
      <c r="H150" s="138"/>
    </row>
    <row r="151" spans="1:8" s="25" customFormat="1" ht="132.75" customHeight="1">
      <c r="A151" s="91"/>
      <c r="B151" s="89" t="s">
        <v>370</v>
      </c>
      <c r="C151" s="84"/>
      <c r="D151" s="85"/>
      <c r="E151" s="227"/>
      <c r="F151" s="125"/>
      <c r="G151" s="26"/>
      <c r="H151" s="138"/>
    </row>
    <row r="152" spans="1:8" s="25" customFormat="1">
      <c r="A152" s="91"/>
      <c r="B152" s="89" t="s">
        <v>153</v>
      </c>
      <c r="C152" s="84"/>
      <c r="D152" s="85"/>
      <c r="E152" s="227"/>
      <c r="F152" s="125"/>
      <c r="G152" s="26"/>
      <c r="H152" s="138"/>
    </row>
    <row r="153" spans="1:8" s="25" customFormat="1">
      <c r="A153" s="83" t="s">
        <v>74</v>
      </c>
      <c r="B153" s="89" t="s">
        <v>154</v>
      </c>
      <c r="C153" s="84" t="s">
        <v>12</v>
      </c>
      <c r="D153" s="85">
        <v>25</v>
      </c>
      <c r="E153" s="227"/>
      <c r="F153" s="125">
        <f t="shared" ref="F153" si="6">D153*E153</f>
        <v>0</v>
      </c>
      <c r="G153" s="26"/>
      <c r="H153" s="138"/>
    </row>
    <row r="154" spans="1:8" s="25" customFormat="1">
      <c r="A154" s="91"/>
      <c r="B154" s="92"/>
      <c r="C154" s="84"/>
      <c r="D154" s="85"/>
      <c r="E154" s="227"/>
      <c r="F154" s="125"/>
      <c r="G154" s="26"/>
      <c r="H154" s="138"/>
    </row>
    <row r="155" spans="1:8" s="25" customFormat="1" ht="28.5">
      <c r="A155" s="83" t="s">
        <v>162</v>
      </c>
      <c r="B155" s="186" t="s">
        <v>159</v>
      </c>
      <c r="C155" s="187"/>
      <c r="D155" s="188"/>
      <c r="E155" s="227"/>
      <c r="F155" s="115"/>
      <c r="G155" s="27"/>
    </row>
    <row r="156" spans="1:8" s="25" customFormat="1" ht="28.5">
      <c r="A156" s="83"/>
      <c r="B156" s="186" t="s">
        <v>155</v>
      </c>
      <c r="C156" s="187"/>
      <c r="D156" s="188"/>
      <c r="E156" s="227"/>
      <c r="F156" s="115"/>
      <c r="G156" s="27"/>
    </row>
    <row r="157" spans="1:8" s="25" customFormat="1" ht="42.75">
      <c r="A157" s="83"/>
      <c r="B157" s="186" t="s">
        <v>156</v>
      </c>
      <c r="C157" s="187"/>
      <c r="D157" s="188"/>
      <c r="E157" s="227"/>
      <c r="F157" s="115"/>
      <c r="G157" s="27"/>
    </row>
    <row r="158" spans="1:8" s="25" customFormat="1">
      <c r="A158" s="83"/>
      <c r="B158" s="186" t="s">
        <v>157</v>
      </c>
      <c r="C158" s="187"/>
      <c r="D158" s="188"/>
      <c r="E158" s="227"/>
      <c r="F158" s="115"/>
      <c r="G158" s="27"/>
    </row>
    <row r="159" spans="1:8" s="25" customFormat="1" ht="14.25">
      <c r="A159" s="83" t="s">
        <v>74</v>
      </c>
      <c r="B159" s="186" t="s">
        <v>158</v>
      </c>
      <c r="C159" s="187" t="s">
        <v>57</v>
      </c>
      <c r="D159" s="188">
        <v>2</v>
      </c>
      <c r="E159" s="227"/>
      <c r="F159" s="125">
        <f t="shared" ref="F159" si="7">D159*E159</f>
        <v>0</v>
      </c>
      <c r="G159" s="27"/>
    </row>
    <row r="160" spans="1:8" s="25" customFormat="1">
      <c r="A160" s="91"/>
      <c r="B160" s="92"/>
      <c r="C160" s="84"/>
      <c r="D160" s="85"/>
      <c r="E160" s="227"/>
      <c r="F160" s="125"/>
      <c r="G160" s="26"/>
      <c r="H160" s="138"/>
    </row>
    <row r="161" spans="1:8" s="25" customFormat="1" ht="71.25">
      <c r="A161" s="83" t="s">
        <v>368</v>
      </c>
      <c r="B161" s="89" t="s">
        <v>161</v>
      </c>
      <c r="C161" s="84"/>
      <c r="D161" s="85"/>
      <c r="E161" s="227"/>
      <c r="F161" s="125"/>
      <c r="G161" s="26"/>
      <c r="H161" s="138"/>
    </row>
    <row r="162" spans="1:8" s="25" customFormat="1">
      <c r="A162" s="83" t="s">
        <v>74</v>
      </c>
      <c r="B162" s="89" t="s">
        <v>128</v>
      </c>
      <c r="C162" s="84" t="s">
        <v>12</v>
      </c>
      <c r="D162" s="85">
        <v>4.6500000000000004</v>
      </c>
      <c r="E162" s="227"/>
      <c r="F162" s="125">
        <f t="shared" ref="F162:F164" si="8">D162*E162</f>
        <v>0</v>
      </c>
      <c r="G162" s="26"/>
      <c r="H162" s="138"/>
    </row>
    <row r="163" spans="1:8" s="25" customFormat="1">
      <c r="A163" s="83" t="s">
        <v>74</v>
      </c>
      <c r="B163" s="89" t="s">
        <v>125</v>
      </c>
      <c r="C163" s="84" t="s">
        <v>12</v>
      </c>
      <c r="D163" s="85">
        <v>16.8</v>
      </c>
      <c r="E163" s="227"/>
      <c r="F163" s="125">
        <f t="shared" si="8"/>
        <v>0</v>
      </c>
      <c r="G163" s="26"/>
      <c r="H163" s="138"/>
    </row>
    <row r="164" spans="1:8" s="25" customFormat="1">
      <c r="A164" s="83" t="s">
        <v>74</v>
      </c>
      <c r="B164" s="89" t="s">
        <v>129</v>
      </c>
      <c r="C164" s="84" t="s">
        <v>12</v>
      </c>
      <c r="D164" s="85">
        <v>20.65</v>
      </c>
      <c r="E164" s="227"/>
      <c r="F164" s="125">
        <f t="shared" si="8"/>
        <v>0</v>
      </c>
      <c r="G164" s="26"/>
      <c r="H164" s="138"/>
    </row>
    <row r="165" spans="1:8">
      <c r="B165" s="189"/>
      <c r="E165" s="227"/>
    </row>
    <row r="166" spans="1:8" s="25" customFormat="1" ht="71.25">
      <c r="A166" s="83" t="s">
        <v>369</v>
      </c>
      <c r="B166" s="89" t="s">
        <v>230</v>
      </c>
      <c r="C166" s="84"/>
      <c r="D166" s="85"/>
      <c r="E166" s="227"/>
      <c r="F166" s="125"/>
      <c r="G166" s="26"/>
      <c r="H166" s="138"/>
    </row>
    <row r="167" spans="1:8" s="25" customFormat="1">
      <c r="A167" s="83" t="s">
        <v>74</v>
      </c>
      <c r="B167" s="89" t="s">
        <v>127</v>
      </c>
      <c r="C167" s="84" t="s">
        <v>12</v>
      </c>
      <c r="D167" s="85">
        <v>5</v>
      </c>
      <c r="E167" s="227"/>
      <c r="F167" s="125">
        <f>D167*E167</f>
        <v>0</v>
      </c>
      <c r="G167" s="26"/>
      <c r="H167" s="138"/>
    </row>
    <row r="168" spans="1:8" s="25" customFormat="1" ht="15.75" thickBot="1">
      <c r="A168" s="160"/>
      <c r="B168" s="161"/>
      <c r="C168" s="162"/>
      <c r="D168" s="140"/>
      <c r="E168" s="163"/>
      <c r="F168" s="164"/>
      <c r="G168" s="26"/>
      <c r="H168" s="138"/>
    </row>
    <row r="169" spans="1:8" s="117" customFormat="1" ht="15.75" thickTop="1">
      <c r="A169" s="112" t="str">
        <f>A115</f>
        <v>A2.</v>
      </c>
      <c r="B169" s="113" t="str">
        <f>B115</f>
        <v>Zidarski radovi</v>
      </c>
      <c r="C169" s="106"/>
      <c r="D169" s="114"/>
      <c r="E169" s="115" t="s">
        <v>0</v>
      </c>
      <c r="F169" s="126">
        <f>SUM(F117:F167)</f>
        <v>0</v>
      </c>
      <c r="G169" s="116"/>
      <c r="H169" s="138"/>
    </row>
    <row r="170" spans="1:8" s="159" customFormat="1">
      <c r="A170" s="165"/>
      <c r="B170" s="166"/>
      <c r="C170" s="156"/>
      <c r="D170" s="87"/>
      <c r="E170" s="157"/>
      <c r="F170" s="158"/>
      <c r="G170" s="167"/>
      <c r="H170" s="138"/>
    </row>
    <row r="171" spans="1:8" s="25" customFormat="1">
      <c r="A171" s="107" t="s">
        <v>17</v>
      </c>
      <c r="B171" s="108" t="s">
        <v>163</v>
      </c>
      <c r="C171" s="109"/>
      <c r="D171" s="110"/>
      <c r="E171" s="110"/>
      <c r="F171" s="128"/>
      <c r="G171" s="26"/>
      <c r="H171" s="138"/>
    </row>
    <row r="172" spans="1:8" s="25" customFormat="1">
      <c r="A172" s="168"/>
      <c r="B172" s="169"/>
      <c r="C172" s="106"/>
      <c r="D172" s="170"/>
      <c r="E172" s="170"/>
      <c r="F172" s="126"/>
      <c r="G172" s="26"/>
      <c r="H172" s="138"/>
    </row>
    <row r="173" spans="1:8" s="25" customFormat="1">
      <c r="A173" s="83" t="s">
        <v>64</v>
      </c>
      <c r="B173" s="186" t="s">
        <v>170</v>
      </c>
      <c r="C173" s="190"/>
      <c r="D173" s="191"/>
      <c r="E173" s="227"/>
      <c r="F173" s="192"/>
      <c r="G173" s="193"/>
    </row>
    <row r="174" spans="1:8" s="25" customFormat="1" ht="42.75">
      <c r="A174" s="194"/>
      <c r="B174" s="186" t="s">
        <v>164</v>
      </c>
      <c r="C174" s="190"/>
      <c r="D174" s="191"/>
      <c r="E174" s="227"/>
      <c r="F174" s="192"/>
      <c r="G174" s="193"/>
    </row>
    <row r="175" spans="1:8" s="25" customFormat="1" ht="42.75">
      <c r="A175" s="194"/>
      <c r="B175" s="186" t="s">
        <v>165</v>
      </c>
      <c r="C175" s="190"/>
      <c r="D175" s="191"/>
      <c r="E175" s="227"/>
      <c r="F175" s="192"/>
      <c r="G175" s="193"/>
    </row>
    <row r="176" spans="1:8" s="25" customFormat="1">
      <c r="A176" s="194"/>
      <c r="B176" s="186" t="s">
        <v>166</v>
      </c>
      <c r="C176" s="190"/>
      <c r="D176" s="191"/>
      <c r="E176" s="227"/>
      <c r="F176" s="192"/>
      <c r="G176" s="193"/>
    </row>
    <row r="177" spans="1:8" s="25" customFormat="1" ht="57">
      <c r="A177" s="194"/>
      <c r="B177" s="186" t="s">
        <v>167</v>
      </c>
      <c r="C177" s="190"/>
      <c r="D177" s="191"/>
      <c r="E177" s="227"/>
      <c r="F177" s="192"/>
      <c r="G177" s="193"/>
    </row>
    <row r="178" spans="1:8" s="25" customFormat="1">
      <c r="A178" s="194"/>
      <c r="B178" s="186" t="s">
        <v>171</v>
      </c>
      <c r="C178" s="190"/>
      <c r="D178" s="191"/>
      <c r="E178" s="227"/>
      <c r="F178" s="192"/>
      <c r="G178" s="193"/>
    </row>
    <row r="179" spans="1:8" s="25" customFormat="1">
      <c r="A179" s="194"/>
      <c r="B179" s="186" t="s">
        <v>168</v>
      </c>
      <c r="C179" s="190"/>
      <c r="D179" s="191"/>
      <c r="E179" s="227"/>
      <c r="F179" s="192"/>
      <c r="G179" s="193"/>
    </row>
    <row r="180" spans="1:8" s="25" customFormat="1" ht="28.5">
      <c r="A180" s="194"/>
      <c r="B180" s="186" t="s">
        <v>172</v>
      </c>
      <c r="C180" s="190"/>
      <c r="D180" s="191"/>
      <c r="E180" s="227"/>
      <c r="F180" s="192"/>
      <c r="G180" s="193"/>
    </row>
    <row r="181" spans="1:8" s="25" customFormat="1">
      <c r="A181" s="194"/>
      <c r="B181" s="186" t="s">
        <v>169</v>
      </c>
      <c r="C181" s="84" t="s">
        <v>12</v>
      </c>
      <c r="D181" s="85">
        <v>13</v>
      </c>
      <c r="E181" s="227"/>
      <c r="F181" s="125">
        <f>D181*E181</f>
        <v>0</v>
      </c>
      <c r="G181" s="193"/>
    </row>
    <row r="182" spans="1:8" s="25" customFormat="1">
      <c r="A182" s="194"/>
      <c r="B182" s="186"/>
      <c r="C182" s="84"/>
      <c r="D182" s="85"/>
      <c r="E182" s="227"/>
      <c r="F182" s="125"/>
      <c r="G182" s="193"/>
    </row>
    <row r="183" spans="1:8" s="22" customFormat="1">
      <c r="A183" s="83" t="s">
        <v>213</v>
      </c>
      <c r="B183" s="196" t="s">
        <v>214</v>
      </c>
      <c r="C183" s="197"/>
      <c r="D183" s="188"/>
      <c r="E183" s="227"/>
      <c r="F183" s="198"/>
      <c r="G183" s="23"/>
    </row>
    <row r="184" spans="1:8" s="22" customFormat="1" ht="42.75">
      <c r="A184" s="197"/>
      <c r="B184" s="186" t="s">
        <v>209</v>
      </c>
      <c r="C184" s="197"/>
      <c r="D184" s="198"/>
      <c r="E184" s="227"/>
      <c r="F184" s="198"/>
      <c r="G184" s="23"/>
    </row>
    <row r="185" spans="1:8" s="22" customFormat="1" ht="42.75">
      <c r="A185" s="197"/>
      <c r="B185" s="186" t="s">
        <v>210</v>
      </c>
      <c r="C185" s="197"/>
      <c r="D185" s="198"/>
      <c r="E185" s="227"/>
      <c r="F185" s="198"/>
      <c r="G185" s="23"/>
    </row>
    <row r="186" spans="1:8" s="22" customFormat="1" ht="42.75">
      <c r="A186" s="197"/>
      <c r="B186" s="186" t="s">
        <v>211</v>
      </c>
      <c r="C186" s="197"/>
      <c r="D186" s="198"/>
      <c r="E186" s="227"/>
      <c r="F186" s="198"/>
      <c r="G186" s="23"/>
    </row>
    <row r="187" spans="1:8" s="22" customFormat="1">
      <c r="A187" s="197"/>
      <c r="B187" s="186" t="s">
        <v>212</v>
      </c>
      <c r="C187" s="197"/>
      <c r="D187" s="198"/>
      <c r="E187" s="227"/>
      <c r="F187" s="198"/>
      <c r="G187" s="23"/>
    </row>
    <row r="188" spans="1:8" s="22" customFormat="1" ht="14.25">
      <c r="A188" s="197"/>
      <c r="B188" s="186" t="s">
        <v>215</v>
      </c>
      <c r="C188" s="187" t="s">
        <v>57</v>
      </c>
      <c r="D188" s="86">
        <v>6.75</v>
      </c>
      <c r="E188" s="227"/>
      <c r="F188" s="125">
        <f>D188*E188</f>
        <v>0</v>
      </c>
      <c r="G188" s="23"/>
    </row>
    <row r="189" spans="1:8" s="25" customFormat="1" ht="15.75" thickBot="1">
      <c r="A189" s="160"/>
      <c r="B189" s="161"/>
      <c r="C189" s="162"/>
      <c r="D189" s="140"/>
      <c r="E189" s="163"/>
      <c r="F189" s="164"/>
      <c r="G189" s="26"/>
      <c r="H189" s="138"/>
    </row>
    <row r="190" spans="1:8" s="117" customFormat="1" ht="15.75" thickTop="1">
      <c r="A190" s="112" t="str">
        <f>A171</f>
        <v>A3.</v>
      </c>
      <c r="B190" s="113" t="str">
        <f>B171</f>
        <v>Izolaterski radovi</v>
      </c>
      <c r="C190" s="106"/>
      <c r="D190" s="114"/>
      <c r="E190" s="115" t="s">
        <v>0</v>
      </c>
      <c r="F190" s="126">
        <f>SUM(F173:F189)</f>
        <v>0</v>
      </c>
      <c r="G190" s="116"/>
      <c r="H190" s="138"/>
    </row>
    <row r="191" spans="1:8" s="22" customFormat="1">
      <c r="A191" s="176"/>
      <c r="B191" s="177"/>
      <c r="C191" s="176"/>
      <c r="D191" s="178"/>
      <c r="E191" s="179"/>
      <c r="F191" s="180"/>
      <c r="G191" s="23"/>
      <c r="H191" s="139"/>
    </row>
    <row r="192" spans="1:8" s="25" customFormat="1">
      <c r="A192" s="107" t="s">
        <v>62</v>
      </c>
      <c r="B192" s="108" t="s">
        <v>173</v>
      </c>
      <c r="C192" s="109"/>
      <c r="D192" s="110"/>
      <c r="E192" s="110"/>
      <c r="F192" s="128"/>
      <c r="G192" s="26"/>
      <c r="H192" s="138"/>
    </row>
    <row r="193" spans="1:8" s="25" customFormat="1">
      <c r="A193" s="91"/>
      <c r="B193" s="93"/>
      <c r="C193" s="84"/>
      <c r="D193" s="90"/>
      <c r="E193" s="90"/>
      <c r="F193" s="124"/>
      <c r="G193" s="26"/>
      <c r="H193" s="138"/>
    </row>
    <row r="194" spans="1:8" s="25" customFormat="1">
      <c r="A194" s="83" t="s">
        <v>174</v>
      </c>
      <c r="B194" s="186" t="s">
        <v>175</v>
      </c>
      <c r="C194" s="190"/>
      <c r="D194" s="191"/>
      <c r="E194" s="191"/>
      <c r="F194" s="192"/>
      <c r="G194" s="88"/>
      <c r="H194" s="138"/>
    </row>
    <row r="195" spans="1:8" s="25" customFormat="1" ht="42.75">
      <c r="A195" s="83"/>
      <c r="B195" s="186" t="s">
        <v>178</v>
      </c>
      <c r="C195" s="190"/>
      <c r="D195" s="191"/>
      <c r="E195" s="227"/>
      <c r="F195" s="192"/>
      <c r="G195" s="88"/>
      <c r="H195" s="138"/>
    </row>
    <row r="196" spans="1:8" s="25" customFormat="1">
      <c r="A196" s="91"/>
      <c r="B196" s="195"/>
      <c r="C196" s="84"/>
      <c r="D196" s="90"/>
      <c r="E196" s="227"/>
      <c r="F196" s="124"/>
      <c r="G196" s="88"/>
      <c r="H196" s="138"/>
    </row>
    <row r="197" spans="1:8" s="25" customFormat="1">
      <c r="A197" s="83" t="s">
        <v>176</v>
      </c>
      <c r="B197" s="195" t="s">
        <v>177</v>
      </c>
      <c r="C197" s="84"/>
      <c r="D197" s="90"/>
      <c r="E197" s="227"/>
      <c r="F197" s="124"/>
      <c r="G197" s="88"/>
      <c r="H197" s="138"/>
    </row>
    <row r="198" spans="1:8" s="25" customFormat="1" ht="143.25">
      <c r="A198" s="91"/>
      <c r="B198" s="186" t="s">
        <v>182</v>
      </c>
      <c r="C198" s="84"/>
      <c r="D198" s="90"/>
      <c r="E198" s="227"/>
      <c r="F198" s="124"/>
      <c r="G198" s="88"/>
      <c r="H198" s="138"/>
    </row>
    <row r="199" spans="1:8" s="25" customFormat="1" ht="57">
      <c r="A199" s="91"/>
      <c r="B199" s="195" t="s">
        <v>183</v>
      </c>
      <c r="C199" s="84"/>
      <c r="D199" s="90"/>
      <c r="E199" s="227"/>
      <c r="F199" s="124"/>
      <c r="G199" s="88"/>
      <c r="H199" s="138"/>
    </row>
    <row r="200" spans="1:8" s="25" customFormat="1" ht="28.5">
      <c r="A200" s="91"/>
      <c r="B200" s="195" t="s">
        <v>179</v>
      </c>
      <c r="C200" s="84" t="s">
        <v>180</v>
      </c>
      <c r="D200" s="85">
        <v>2</v>
      </c>
      <c r="E200" s="227"/>
      <c r="F200" s="125">
        <f>D200*E200</f>
        <v>0</v>
      </c>
      <c r="G200" s="88"/>
      <c r="H200" s="138"/>
    </row>
    <row r="201" spans="1:8" s="25" customFormat="1">
      <c r="A201" s="91"/>
      <c r="B201" s="195"/>
      <c r="C201" s="84"/>
      <c r="D201" s="90"/>
      <c r="E201" s="227"/>
      <c r="F201" s="124"/>
      <c r="G201" s="88"/>
      <c r="H201" s="138"/>
    </row>
    <row r="202" spans="1:8" s="25" customFormat="1">
      <c r="A202" s="83" t="s">
        <v>184</v>
      </c>
      <c r="B202" s="195" t="s">
        <v>177</v>
      </c>
      <c r="C202" s="84"/>
      <c r="D202" s="90"/>
      <c r="E202" s="227"/>
      <c r="F202" s="124"/>
      <c r="G202" s="88"/>
      <c r="H202" s="138"/>
    </row>
    <row r="203" spans="1:8" s="25" customFormat="1" ht="143.25">
      <c r="A203" s="91"/>
      <c r="B203" s="186" t="s">
        <v>181</v>
      </c>
      <c r="C203" s="84"/>
      <c r="D203" s="90"/>
      <c r="E203" s="227"/>
      <c r="F203" s="124"/>
      <c r="G203" s="88"/>
      <c r="H203" s="138"/>
    </row>
    <row r="204" spans="1:8" s="25" customFormat="1" ht="57">
      <c r="A204" s="91"/>
      <c r="B204" s="195" t="s">
        <v>183</v>
      </c>
      <c r="C204" s="84"/>
      <c r="D204" s="90"/>
      <c r="E204" s="227"/>
      <c r="F204" s="124"/>
      <c r="G204" s="88"/>
      <c r="H204" s="138"/>
    </row>
    <row r="205" spans="1:8" s="25" customFormat="1" ht="28.5">
      <c r="A205" s="91"/>
      <c r="B205" s="195" t="s">
        <v>179</v>
      </c>
      <c r="C205" s="84" t="s">
        <v>180</v>
      </c>
      <c r="D205" s="85">
        <v>1</v>
      </c>
      <c r="E205" s="227"/>
      <c r="F205" s="125">
        <f>D205*E205</f>
        <v>0</v>
      </c>
      <c r="G205" s="88"/>
      <c r="H205" s="138"/>
    </row>
    <row r="206" spans="1:8" s="25" customFormat="1">
      <c r="A206" s="91"/>
      <c r="B206" s="195"/>
      <c r="C206" s="84"/>
      <c r="D206" s="90"/>
      <c r="E206" s="227"/>
      <c r="F206" s="124"/>
      <c r="G206" s="88"/>
      <c r="H206" s="138"/>
    </row>
    <row r="207" spans="1:8" s="25" customFormat="1">
      <c r="A207" s="83" t="s">
        <v>185</v>
      </c>
      <c r="B207" s="195" t="s">
        <v>187</v>
      </c>
      <c r="C207" s="84"/>
      <c r="D207" s="90"/>
      <c r="E207" s="227"/>
      <c r="F207" s="124"/>
      <c r="G207" s="88"/>
      <c r="H207" s="138"/>
    </row>
    <row r="208" spans="1:8" s="25" customFormat="1" ht="143.25">
      <c r="A208" s="91"/>
      <c r="B208" s="186" t="s">
        <v>188</v>
      </c>
      <c r="C208" s="84"/>
      <c r="D208" s="90"/>
      <c r="E208" s="227"/>
      <c r="F208" s="124"/>
      <c r="G208" s="88"/>
      <c r="H208" s="138"/>
    </row>
    <row r="209" spans="1:8" s="25" customFormat="1" ht="57">
      <c r="A209" s="91"/>
      <c r="B209" s="195" t="s">
        <v>183</v>
      </c>
      <c r="C209" s="84"/>
      <c r="D209" s="90"/>
      <c r="E209" s="227"/>
      <c r="F209" s="124"/>
      <c r="G209" s="88"/>
      <c r="H209" s="138"/>
    </row>
    <row r="210" spans="1:8" s="25" customFormat="1" ht="28.5">
      <c r="A210" s="91"/>
      <c r="B210" s="195" t="s">
        <v>179</v>
      </c>
      <c r="C210" s="84" t="s">
        <v>180</v>
      </c>
      <c r="D210" s="85">
        <v>1</v>
      </c>
      <c r="E210" s="227"/>
      <c r="F210" s="125">
        <f>D210*E210</f>
        <v>0</v>
      </c>
      <c r="G210" s="88"/>
      <c r="H210" s="138"/>
    </row>
    <row r="211" spans="1:8" s="25" customFormat="1">
      <c r="A211" s="91"/>
      <c r="B211" s="195"/>
      <c r="C211" s="84"/>
      <c r="D211" s="90"/>
      <c r="E211" s="227"/>
      <c r="F211" s="124"/>
      <c r="G211" s="88"/>
      <c r="H211" s="138"/>
    </row>
    <row r="212" spans="1:8" s="25" customFormat="1">
      <c r="A212" s="83" t="s">
        <v>186</v>
      </c>
      <c r="B212" s="195" t="s">
        <v>187</v>
      </c>
      <c r="C212" s="84"/>
      <c r="D212" s="90"/>
      <c r="E212" s="227"/>
      <c r="F212" s="124"/>
      <c r="G212" s="88"/>
      <c r="H212" s="138"/>
    </row>
    <row r="213" spans="1:8" s="25" customFormat="1" ht="157.5">
      <c r="A213" s="91"/>
      <c r="B213" s="186" t="s">
        <v>189</v>
      </c>
      <c r="C213" s="84"/>
      <c r="D213" s="90"/>
      <c r="E213" s="227"/>
      <c r="F213" s="124"/>
      <c r="G213" s="88"/>
      <c r="H213" s="138"/>
    </row>
    <row r="214" spans="1:8" s="25" customFormat="1" ht="57">
      <c r="A214" s="91"/>
      <c r="B214" s="195" t="s">
        <v>183</v>
      </c>
      <c r="C214" s="84"/>
      <c r="D214" s="90"/>
      <c r="E214" s="227"/>
      <c r="F214" s="124"/>
      <c r="G214" s="88"/>
      <c r="H214" s="138"/>
    </row>
    <row r="215" spans="1:8" s="25" customFormat="1" ht="28.5">
      <c r="A215" s="91"/>
      <c r="B215" s="195" t="s">
        <v>179</v>
      </c>
      <c r="C215" s="84" t="s">
        <v>180</v>
      </c>
      <c r="D215" s="85">
        <v>1</v>
      </c>
      <c r="E215" s="227"/>
      <c r="F215" s="125">
        <f>D215*E215</f>
        <v>0</v>
      </c>
      <c r="G215" s="88"/>
      <c r="H215" s="138"/>
    </row>
    <row r="216" spans="1:8" s="25" customFormat="1">
      <c r="A216" s="91"/>
      <c r="B216" s="195"/>
      <c r="C216" s="84"/>
      <c r="D216" s="90"/>
      <c r="E216" s="227"/>
      <c r="F216" s="124"/>
      <c r="G216" s="88"/>
      <c r="H216" s="138"/>
    </row>
    <row r="217" spans="1:8" s="25" customFormat="1" ht="42.75">
      <c r="A217" s="83" t="s">
        <v>261</v>
      </c>
      <c r="B217" s="195" t="s">
        <v>262</v>
      </c>
      <c r="C217" s="84" t="s">
        <v>263</v>
      </c>
      <c r="D217" s="85">
        <v>1</v>
      </c>
      <c r="E217" s="227"/>
      <c r="F217" s="125">
        <f>D217*E217</f>
        <v>0</v>
      </c>
      <c r="G217" s="88"/>
      <c r="H217" s="138"/>
    </row>
    <row r="218" spans="1:8" s="25" customFormat="1">
      <c r="A218" s="91"/>
      <c r="B218" s="195"/>
      <c r="C218" s="84"/>
      <c r="D218" s="90"/>
      <c r="E218" s="227"/>
      <c r="F218" s="124"/>
      <c r="G218" s="88"/>
      <c r="H218" s="138"/>
    </row>
    <row r="219" spans="1:8" s="25" customFormat="1">
      <c r="A219" s="83" t="s">
        <v>190</v>
      </c>
      <c r="B219" s="186" t="s">
        <v>191</v>
      </c>
      <c r="C219" s="190"/>
      <c r="D219" s="191"/>
      <c r="E219" s="227"/>
      <c r="F219" s="192"/>
      <c r="G219" s="88"/>
      <c r="H219" s="138"/>
    </row>
    <row r="220" spans="1:8" s="25" customFormat="1" ht="28.5">
      <c r="A220" s="83"/>
      <c r="B220" s="186" t="s">
        <v>194</v>
      </c>
      <c r="C220" s="190"/>
      <c r="D220" s="191"/>
      <c r="E220" s="227"/>
      <c r="F220" s="192"/>
      <c r="G220" s="88"/>
      <c r="H220" s="138"/>
    </row>
    <row r="221" spans="1:8" s="25" customFormat="1">
      <c r="A221" s="83"/>
      <c r="B221" s="186"/>
      <c r="C221" s="190"/>
      <c r="D221" s="191"/>
      <c r="E221" s="227"/>
      <c r="F221" s="192"/>
      <c r="G221" s="88"/>
      <c r="H221" s="138"/>
    </row>
    <row r="222" spans="1:8" s="25" customFormat="1">
      <c r="A222" s="83" t="s">
        <v>192</v>
      </c>
      <c r="B222" s="195" t="s">
        <v>193</v>
      </c>
      <c r="C222" s="84"/>
      <c r="D222" s="90"/>
      <c r="E222" s="227"/>
      <c r="F222" s="124"/>
      <c r="G222" s="88"/>
      <c r="H222" s="138"/>
    </row>
    <row r="223" spans="1:8" s="25" customFormat="1" ht="86.25">
      <c r="A223" s="91"/>
      <c r="B223" s="195" t="s">
        <v>195</v>
      </c>
      <c r="C223" s="84"/>
      <c r="D223" s="90"/>
      <c r="E223" s="227"/>
      <c r="F223" s="124"/>
      <c r="G223" s="88"/>
      <c r="H223" s="138"/>
    </row>
    <row r="224" spans="1:8" s="25" customFormat="1" ht="42.75">
      <c r="A224" s="91"/>
      <c r="B224" s="195" t="s">
        <v>196</v>
      </c>
      <c r="C224" s="84"/>
      <c r="D224" s="90"/>
      <c r="E224" s="227"/>
      <c r="F224" s="124"/>
      <c r="G224" s="88"/>
      <c r="H224" s="138"/>
    </row>
    <row r="225" spans="1:8" s="25" customFormat="1">
      <c r="A225" s="83" t="s">
        <v>74</v>
      </c>
      <c r="B225" s="89" t="s">
        <v>197</v>
      </c>
      <c r="C225" s="84" t="s">
        <v>180</v>
      </c>
      <c r="D225" s="85">
        <v>1</v>
      </c>
      <c r="E225" s="227"/>
      <c r="F225" s="125">
        <f t="shared" ref="F225" si="9">D225*E225</f>
        <v>0</v>
      </c>
      <c r="G225" s="88"/>
      <c r="H225" s="138"/>
    </row>
    <row r="226" spans="1:8" s="25" customFormat="1">
      <c r="A226" s="83" t="s">
        <v>74</v>
      </c>
      <c r="B226" s="89" t="s">
        <v>198</v>
      </c>
      <c r="C226" s="84" t="s">
        <v>180</v>
      </c>
      <c r="D226" s="85">
        <v>1</v>
      </c>
      <c r="E226" s="227"/>
      <c r="F226" s="125">
        <f t="shared" ref="F226" si="10">D226*E226</f>
        <v>0</v>
      </c>
      <c r="G226" s="88"/>
      <c r="H226" s="138"/>
    </row>
    <row r="227" spans="1:8" s="25" customFormat="1">
      <c r="A227" s="91"/>
      <c r="B227" s="195"/>
      <c r="C227" s="84"/>
      <c r="D227" s="90"/>
      <c r="E227" s="227"/>
      <c r="F227" s="124"/>
      <c r="G227" s="88"/>
      <c r="H227" s="138"/>
    </row>
    <row r="228" spans="1:8" s="25" customFormat="1">
      <c r="A228" s="83" t="s">
        <v>306</v>
      </c>
      <c r="B228" s="195" t="s">
        <v>193</v>
      </c>
      <c r="C228" s="84"/>
      <c r="D228" s="90"/>
      <c r="E228" s="227"/>
      <c r="F228" s="124"/>
      <c r="G228" s="88"/>
      <c r="H228" s="138"/>
    </row>
    <row r="229" spans="1:8" s="25" customFormat="1" ht="100.5">
      <c r="A229" s="91"/>
      <c r="B229" s="195" t="s">
        <v>372</v>
      </c>
      <c r="C229" s="84"/>
      <c r="D229" s="90"/>
      <c r="E229" s="227"/>
      <c r="F229" s="124"/>
      <c r="G229" s="88"/>
      <c r="H229" s="138"/>
    </row>
    <row r="230" spans="1:8" s="25" customFormat="1" ht="42.75">
      <c r="A230" s="91"/>
      <c r="B230" s="195" t="s">
        <v>196</v>
      </c>
      <c r="C230" s="84"/>
      <c r="D230" s="90"/>
      <c r="E230" s="227"/>
      <c r="F230" s="124"/>
      <c r="G230" s="88"/>
      <c r="H230" s="138"/>
    </row>
    <row r="231" spans="1:8" s="25" customFormat="1" ht="28.5">
      <c r="A231" s="83" t="s">
        <v>74</v>
      </c>
      <c r="B231" s="89" t="s">
        <v>199</v>
      </c>
      <c r="C231" s="84" t="s">
        <v>180</v>
      </c>
      <c r="D231" s="85">
        <v>1</v>
      </c>
      <c r="E231" s="227"/>
      <c r="F231" s="125">
        <f t="shared" ref="F231" si="11">D231*E231</f>
        <v>0</v>
      </c>
      <c r="G231" s="88"/>
      <c r="H231" s="138"/>
    </row>
    <row r="232" spans="1:8" s="25" customFormat="1">
      <c r="A232" s="83"/>
      <c r="B232" s="89"/>
      <c r="C232" s="84"/>
      <c r="D232" s="85"/>
      <c r="E232" s="227"/>
      <c r="F232" s="125"/>
      <c r="G232" s="88"/>
      <c r="H232" s="138"/>
    </row>
    <row r="233" spans="1:8" s="25" customFormat="1">
      <c r="A233" s="83" t="s">
        <v>200</v>
      </c>
      <c r="B233" s="186" t="s">
        <v>201</v>
      </c>
      <c r="C233" s="190"/>
      <c r="D233" s="191"/>
      <c r="E233" s="227"/>
      <c r="F233" s="192"/>
      <c r="G233" s="88"/>
      <c r="H233" s="138"/>
    </row>
    <row r="234" spans="1:8" s="25" customFormat="1">
      <c r="A234" s="83"/>
      <c r="B234" s="89"/>
      <c r="C234" s="84"/>
      <c r="D234" s="85"/>
      <c r="E234" s="227"/>
      <c r="F234" s="125"/>
      <c r="G234" s="88"/>
      <c r="H234" s="138"/>
    </row>
    <row r="235" spans="1:8" s="25" customFormat="1" ht="57">
      <c r="A235" s="83" t="s">
        <v>202</v>
      </c>
      <c r="B235" s="186" t="s">
        <v>203</v>
      </c>
      <c r="C235" s="84"/>
      <c r="D235" s="90"/>
      <c r="E235" s="227"/>
      <c r="F235" s="124"/>
      <c r="G235" s="88"/>
      <c r="H235" s="138"/>
    </row>
    <row r="236" spans="1:8" s="25" customFormat="1" ht="71.25">
      <c r="A236" s="83"/>
      <c r="B236" s="89" t="s">
        <v>204</v>
      </c>
      <c r="C236" s="84"/>
      <c r="D236" s="85"/>
      <c r="E236" s="227"/>
      <c r="F236" s="125"/>
      <c r="G236" s="88"/>
      <c r="H236" s="138"/>
    </row>
    <row r="237" spans="1:8" s="25" customFormat="1">
      <c r="A237" s="83"/>
      <c r="B237" s="89" t="s">
        <v>205</v>
      </c>
      <c r="C237" s="84"/>
      <c r="D237" s="85"/>
      <c r="E237" s="227"/>
      <c r="F237" s="125"/>
      <c r="G237" s="88"/>
      <c r="H237" s="138"/>
    </row>
    <row r="238" spans="1:8" s="25" customFormat="1">
      <c r="A238" s="83" t="s">
        <v>74</v>
      </c>
      <c r="B238" s="89" t="s">
        <v>206</v>
      </c>
      <c r="C238" s="84" t="s">
        <v>180</v>
      </c>
      <c r="D238" s="85">
        <v>2</v>
      </c>
      <c r="E238" s="227"/>
      <c r="F238" s="125">
        <f t="shared" ref="F238" si="12">D238*E238</f>
        <v>0</v>
      </c>
      <c r="G238" s="88"/>
      <c r="H238" s="138"/>
    </row>
    <row r="239" spans="1:8" s="25" customFormat="1">
      <c r="A239" s="83" t="s">
        <v>74</v>
      </c>
      <c r="B239" s="89" t="s">
        <v>207</v>
      </c>
      <c r="C239" s="84" t="s">
        <v>180</v>
      </c>
      <c r="D239" s="85">
        <v>1</v>
      </c>
      <c r="E239" s="227"/>
      <c r="F239" s="125">
        <f t="shared" ref="F239:F240" si="13">D239*E239</f>
        <v>0</v>
      </c>
      <c r="G239" s="88"/>
      <c r="H239" s="138"/>
    </row>
    <row r="240" spans="1:8" s="25" customFormat="1">
      <c r="A240" s="83" t="s">
        <v>74</v>
      </c>
      <c r="B240" s="89" t="s">
        <v>208</v>
      </c>
      <c r="C240" s="84" t="s">
        <v>180</v>
      </c>
      <c r="D240" s="85">
        <v>1</v>
      </c>
      <c r="E240" s="227"/>
      <c r="F240" s="125">
        <f t="shared" si="13"/>
        <v>0</v>
      </c>
      <c r="G240" s="88"/>
      <c r="H240" s="138"/>
    </row>
    <row r="241" spans="1:8" s="25" customFormat="1" ht="15.75" thickBot="1">
      <c r="A241" s="160"/>
      <c r="B241" s="161"/>
      <c r="C241" s="162"/>
      <c r="D241" s="140"/>
      <c r="E241" s="163"/>
      <c r="F241" s="164"/>
      <c r="G241" s="88"/>
      <c r="H241" s="138"/>
    </row>
    <row r="242" spans="1:8" s="117" customFormat="1" ht="15.75" thickTop="1">
      <c r="A242" s="112" t="str">
        <f>A192</f>
        <v>A4.</v>
      </c>
      <c r="B242" s="113" t="str">
        <f>B192</f>
        <v>Stolarski radovi</v>
      </c>
      <c r="C242" s="106"/>
      <c r="D242" s="114"/>
      <c r="E242" s="115" t="s">
        <v>0</v>
      </c>
      <c r="F242" s="126">
        <f>SUM(F193:F241)</f>
        <v>0</v>
      </c>
      <c r="G242" s="116"/>
      <c r="H242" s="138"/>
    </row>
    <row r="243" spans="1:8" s="25" customFormat="1">
      <c r="A243" s="91"/>
      <c r="B243" s="93"/>
      <c r="C243" s="84"/>
      <c r="D243" s="90"/>
      <c r="E243" s="90"/>
      <c r="F243" s="124"/>
      <c r="G243" s="26"/>
      <c r="H243" s="138"/>
    </row>
    <row r="244" spans="1:8" s="25" customFormat="1">
      <c r="A244" s="107" t="s">
        <v>63</v>
      </c>
      <c r="B244" s="108" t="s">
        <v>237</v>
      </c>
      <c r="C244" s="109"/>
      <c r="D244" s="110"/>
      <c r="E244" s="110"/>
      <c r="F244" s="128"/>
      <c r="G244" s="26"/>
      <c r="H244" s="138"/>
    </row>
    <row r="245" spans="1:8" s="25" customFormat="1">
      <c r="A245" s="181"/>
      <c r="B245" s="182"/>
      <c r="C245" s="183"/>
      <c r="D245" s="184"/>
      <c r="E245" s="184"/>
      <c r="F245" s="185"/>
      <c r="G245" s="26"/>
      <c r="H245" s="138"/>
    </row>
    <row r="246" spans="1:8" s="209" customFormat="1" ht="14.25">
      <c r="A246" s="83" t="s">
        <v>221</v>
      </c>
      <c r="B246" s="204" t="s">
        <v>238</v>
      </c>
      <c r="C246" s="205"/>
      <c r="D246" s="206"/>
      <c r="E246" s="207"/>
      <c r="F246" s="208"/>
    </row>
    <row r="247" spans="1:8" s="209" customFormat="1" ht="88.5" customHeight="1">
      <c r="A247" s="210"/>
      <c r="B247" s="204" t="s">
        <v>239</v>
      </c>
      <c r="C247" s="205"/>
      <c r="D247" s="206"/>
      <c r="E247" s="227"/>
      <c r="F247" s="208"/>
    </row>
    <row r="248" spans="1:8" s="209" customFormat="1" ht="14.25">
      <c r="A248" s="210"/>
      <c r="B248" s="204" t="s">
        <v>233</v>
      </c>
      <c r="C248" s="205"/>
      <c r="D248" s="206"/>
      <c r="E248" s="227"/>
      <c r="F248" s="208"/>
    </row>
    <row r="249" spans="1:8" s="209" customFormat="1" ht="28.5">
      <c r="A249" s="211" t="s">
        <v>234</v>
      </c>
      <c r="B249" s="204" t="s">
        <v>235</v>
      </c>
      <c r="C249" s="205"/>
      <c r="D249" s="206"/>
      <c r="E249" s="227"/>
      <c r="F249" s="208"/>
    </row>
    <row r="250" spans="1:8" s="209" customFormat="1" ht="28.5">
      <c r="A250" s="211" t="s">
        <v>234</v>
      </c>
      <c r="B250" s="204" t="s">
        <v>240</v>
      </c>
      <c r="C250" s="205"/>
      <c r="D250" s="206"/>
      <c r="E250" s="227"/>
      <c r="F250" s="208"/>
    </row>
    <row r="251" spans="1:8" s="209" customFormat="1" ht="28.5">
      <c r="A251" s="211" t="s">
        <v>234</v>
      </c>
      <c r="B251" s="204" t="s">
        <v>236</v>
      </c>
      <c r="C251" s="205"/>
      <c r="D251" s="206"/>
      <c r="E251" s="227"/>
      <c r="F251" s="208"/>
    </row>
    <row r="252" spans="1:8" s="209" customFormat="1" ht="71.25">
      <c r="A252" s="210"/>
      <c r="B252" s="204" t="s">
        <v>241</v>
      </c>
      <c r="C252" s="205"/>
      <c r="D252" s="206"/>
      <c r="E252" s="227"/>
      <c r="F252" s="208"/>
    </row>
    <row r="253" spans="1:8" s="209" customFormat="1">
      <c r="A253" s="210"/>
      <c r="B253" s="204" t="s">
        <v>242</v>
      </c>
      <c r="C253" s="205"/>
      <c r="D253" s="206"/>
      <c r="E253" s="227"/>
      <c r="F253" s="212"/>
    </row>
    <row r="254" spans="1:8" s="25" customFormat="1">
      <c r="A254" s="83" t="s">
        <v>74</v>
      </c>
      <c r="B254" s="89" t="s">
        <v>243</v>
      </c>
      <c r="C254" s="84" t="s">
        <v>12</v>
      </c>
      <c r="D254" s="85">
        <v>4.6500000000000004</v>
      </c>
      <c r="E254" s="227"/>
      <c r="F254" s="125">
        <f t="shared" ref="F254:F257" si="14">D254*E254</f>
        <v>0</v>
      </c>
      <c r="G254" s="26"/>
      <c r="H254" s="138"/>
    </row>
    <row r="255" spans="1:8" s="25" customFormat="1">
      <c r="A255" s="83" t="s">
        <v>74</v>
      </c>
      <c r="B255" s="89" t="s">
        <v>244</v>
      </c>
      <c r="C255" s="84" t="s">
        <v>12</v>
      </c>
      <c r="D255" s="85">
        <v>16.8</v>
      </c>
      <c r="E255" s="227"/>
      <c r="F255" s="125">
        <f t="shared" si="14"/>
        <v>0</v>
      </c>
      <c r="G255" s="26"/>
      <c r="H255" s="138"/>
    </row>
    <row r="256" spans="1:8" s="25" customFormat="1">
      <c r="A256" s="83" t="s">
        <v>74</v>
      </c>
      <c r="B256" s="89" t="s">
        <v>245</v>
      </c>
      <c r="C256" s="84" t="s">
        <v>12</v>
      </c>
      <c r="D256" s="85">
        <v>20.65</v>
      </c>
      <c r="E256" s="227"/>
      <c r="F256" s="125">
        <f t="shared" si="14"/>
        <v>0</v>
      </c>
      <c r="G256" s="26"/>
      <c r="H256" s="138"/>
    </row>
    <row r="257" spans="1:8" s="25" customFormat="1">
      <c r="A257" s="83" t="s">
        <v>74</v>
      </c>
      <c r="B257" s="89" t="s">
        <v>246</v>
      </c>
      <c r="C257" s="84" t="s">
        <v>12</v>
      </c>
      <c r="D257" s="85">
        <v>5</v>
      </c>
      <c r="E257" s="227"/>
      <c r="F257" s="125">
        <f t="shared" si="14"/>
        <v>0</v>
      </c>
      <c r="G257" s="26"/>
      <c r="H257" s="138"/>
    </row>
    <row r="258" spans="1:8" s="25" customFormat="1">
      <c r="A258" s="83"/>
      <c r="B258" s="89"/>
      <c r="C258" s="84"/>
      <c r="D258" s="85"/>
      <c r="E258" s="227"/>
      <c r="F258" s="125"/>
      <c r="G258" s="26"/>
      <c r="H258" s="138"/>
    </row>
    <row r="259" spans="1:8" s="209" customFormat="1" ht="28.5">
      <c r="A259" s="83" t="s">
        <v>253</v>
      </c>
      <c r="B259" s="204" t="s">
        <v>254</v>
      </c>
      <c r="C259" s="205"/>
      <c r="D259" s="206"/>
      <c r="E259" s="227"/>
      <c r="F259" s="208"/>
    </row>
    <row r="260" spans="1:8" s="209" customFormat="1" ht="42.75">
      <c r="A260" s="210"/>
      <c r="B260" s="204" t="s">
        <v>255</v>
      </c>
      <c r="C260" s="205"/>
      <c r="D260" s="206"/>
      <c r="E260" s="227"/>
      <c r="F260" s="208"/>
    </row>
    <row r="261" spans="1:8" s="209" customFormat="1" ht="14.25">
      <c r="A261" s="210"/>
      <c r="B261" s="204" t="s">
        <v>247</v>
      </c>
      <c r="C261" s="205"/>
      <c r="D261" s="206"/>
      <c r="E261" s="227"/>
      <c r="F261" s="208"/>
    </row>
    <row r="262" spans="1:8" s="209" customFormat="1" ht="28.5">
      <c r="A262" s="211" t="s">
        <v>234</v>
      </c>
      <c r="B262" s="204" t="s">
        <v>256</v>
      </c>
      <c r="C262" s="205"/>
      <c r="D262" s="206"/>
      <c r="E262" s="227"/>
      <c r="F262" s="208"/>
    </row>
    <row r="263" spans="1:8" s="209" customFormat="1" ht="28.5">
      <c r="A263" s="211" t="s">
        <v>234</v>
      </c>
      <c r="B263" s="204" t="s">
        <v>248</v>
      </c>
      <c r="C263" s="205"/>
      <c r="D263" s="206"/>
      <c r="E263" s="227"/>
      <c r="F263" s="208"/>
    </row>
    <row r="264" spans="1:8" s="209" customFormat="1" ht="28.5">
      <c r="A264" s="210"/>
      <c r="B264" s="204" t="s">
        <v>249</v>
      </c>
      <c r="C264" s="205"/>
      <c r="D264" s="206"/>
      <c r="E264" s="227"/>
      <c r="F264" s="208"/>
    </row>
    <row r="265" spans="1:8" s="209" customFormat="1" ht="28.5">
      <c r="A265" s="210"/>
      <c r="B265" s="204" t="s">
        <v>250</v>
      </c>
      <c r="C265" s="205"/>
      <c r="D265" s="206"/>
      <c r="E265" s="227"/>
      <c r="F265" s="208"/>
    </row>
    <row r="266" spans="1:8" s="209" customFormat="1" ht="57">
      <c r="A266" s="210"/>
      <c r="B266" s="204" t="s">
        <v>251</v>
      </c>
      <c r="C266" s="205"/>
      <c r="D266" s="206"/>
      <c r="E266" s="227"/>
      <c r="F266" s="208"/>
    </row>
    <row r="267" spans="1:8" s="209" customFormat="1" ht="14.25">
      <c r="A267" s="210"/>
      <c r="B267" s="204" t="s">
        <v>252</v>
      </c>
      <c r="C267" s="205" t="s">
        <v>12</v>
      </c>
      <c r="D267" s="206">
        <v>2.5</v>
      </c>
      <c r="E267" s="227"/>
      <c r="F267" s="125">
        <f t="shared" ref="F267" si="15">D267*E267</f>
        <v>0</v>
      </c>
    </row>
    <row r="268" spans="1:8" s="25" customFormat="1" ht="15.75" thickBot="1">
      <c r="A268" s="160"/>
      <c r="B268" s="161"/>
      <c r="C268" s="162"/>
      <c r="D268" s="140"/>
      <c r="E268" s="230"/>
      <c r="F268" s="164"/>
      <c r="G268" s="26"/>
      <c r="H268" s="138"/>
    </row>
    <row r="269" spans="1:8" s="117" customFormat="1" ht="15.75" thickTop="1">
      <c r="A269" s="112" t="str">
        <f>A244</f>
        <v>A5.</v>
      </c>
      <c r="B269" s="113" t="str">
        <f>B244</f>
        <v>Gipskartonski radovi</v>
      </c>
      <c r="C269" s="106"/>
      <c r="D269" s="114"/>
      <c r="E269" s="115" t="s">
        <v>0</v>
      </c>
      <c r="F269" s="126">
        <f>SUM(F245:F268)</f>
        <v>0</v>
      </c>
      <c r="G269" s="116"/>
      <c r="H269" s="138"/>
    </row>
    <row r="270" spans="1:8" s="117" customFormat="1">
      <c r="A270" s="112"/>
      <c r="B270" s="113"/>
      <c r="C270" s="106"/>
      <c r="D270" s="114"/>
      <c r="E270" s="227"/>
      <c r="F270" s="126"/>
      <c r="G270" s="116"/>
      <c r="H270" s="138"/>
    </row>
    <row r="271" spans="1:8" s="25" customFormat="1">
      <c r="A271" s="107" t="s">
        <v>222</v>
      </c>
      <c r="B271" s="108" t="s">
        <v>216</v>
      </c>
      <c r="C271" s="109"/>
      <c r="D271" s="110"/>
      <c r="E271" s="229"/>
      <c r="F271" s="128"/>
      <c r="G271" s="26"/>
      <c r="H271" s="138"/>
    </row>
    <row r="272" spans="1:8" s="25" customFormat="1">
      <c r="A272" s="181"/>
      <c r="B272" s="182"/>
      <c r="C272" s="183"/>
      <c r="D272" s="184"/>
      <c r="E272" s="227"/>
      <c r="F272" s="185"/>
      <c r="G272" s="26"/>
      <c r="H272" s="138"/>
    </row>
    <row r="273" spans="1:8" s="22" customFormat="1" ht="42.75">
      <c r="A273" s="83" t="s">
        <v>223</v>
      </c>
      <c r="B273" s="154" t="s">
        <v>232</v>
      </c>
      <c r="C273" s="83"/>
      <c r="D273" s="199"/>
      <c r="E273" s="227"/>
      <c r="F273" s="200"/>
      <c r="G273" s="23"/>
    </row>
    <row r="274" spans="1:8" s="22" customFormat="1" ht="42.75">
      <c r="A274" s="83"/>
      <c r="B274" s="154" t="s">
        <v>217</v>
      </c>
      <c r="C274" s="83"/>
      <c r="D274" s="199"/>
      <c r="E274" s="227"/>
      <c r="F274" s="201"/>
      <c r="G274" s="23"/>
    </row>
    <row r="275" spans="1:8" s="22" customFormat="1" ht="42.75">
      <c r="A275" s="83"/>
      <c r="B275" s="154" t="s">
        <v>220</v>
      </c>
      <c r="C275" s="83"/>
      <c r="D275" s="199"/>
      <c r="E275" s="227"/>
      <c r="F275" s="201"/>
      <c r="G275" s="23"/>
    </row>
    <row r="276" spans="1:8" s="22" customFormat="1" ht="28.5">
      <c r="A276" s="83"/>
      <c r="B276" s="154" t="s">
        <v>218</v>
      </c>
      <c r="C276" s="83"/>
      <c r="D276" s="199"/>
      <c r="E276" s="227"/>
      <c r="F276" s="201"/>
      <c r="G276" s="23"/>
    </row>
    <row r="277" spans="1:8" s="22" customFormat="1" ht="28.5">
      <c r="A277" s="83"/>
      <c r="B277" s="186" t="s">
        <v>227</v>
      </c>
      <c r="C277" s="83"/>
      <c r="D277" s="199"/>
      <c r="E277" s="227"/>
      <c r="F277" s="201"/>
      <c r="G277" s="23"/>
    </row>
    <row r="278" spans="1:8" s="22" customFormat="1" ht="14.25">
      <c r="A278" s="83"/>
      <c r="B278" s="154" t="s">
        <v>219</v>
      </c>
      <c r="C278" s="187" t="s">
        <v>57</v>
      </c>
      <c r="D278" s="86">
        <v>6.1</v>
      </c>
      <c r="E278" s="227"/>
      <c r="F278" s="125">
        <f t="shared" ref="F278" si="16">D278*E278</f>
        <v>0</v>
      </c>
      <c r="G278" s="23"/>
    </row>
    <row r="279" spans="1:8" s="25" customFormat="1" ht="15.75" thickBot="1">
      <c r="A279" s="160"/>
      <c r="B279" s="161"/>
      <c r="C279" s="162"/>
      <c r="D279" s="140"/>
      <c r="E279" s="230"/>
      <c r="F279" s="164"/>
      <c r="G279" s="26"/>
      <c r="H279" s="138"/>
    </row>
    <row r="280" spans="1:8" s="117" customFormat="1" ht="15.75" thickTop="1">
      <c r="A280" s="112" t="str">
        <f>A271</f>
        <v>A6.</v>
      </c>
      <c r="B280" s="113" t="str">
        <f>B271</f>
        <v>LImarski radovi</v>
      </c>
      <c r="C280" s="106"/>
      <c r="D280" s="114"/>
      <c r="E280" s="115" t="s">
        <v>0</v>
      </c>
      <c r="F280" s="126">
        <f>SUM(F272:F279)</f>
        <v>0</v>
      </c>
      <c r="G280" s="116"/>
      <c r="H280" s="138"/>
    </row>
    <row r="281" spans="1:8" s="25" customFormat="1">
      <c r="A281" s="91"/>
      <c r="B281" s="93"/>
      <c r="C281" s="84"/>
      <c r="D281" s="90"/>
      <c r="E281" s="227"/>
      <c r="F281" s="124"/>
      <c r="G281" s="26"/>
      <c r="H281" s="138"/>
    </row>
    <row r="282" spans="1:8" s="25" customFormat="1">
      <c r="A282" s="107" t="s">
        <v>257</v>
      </c>
      <c r="B282" s="108" t="s">
        <v>224</v>
      </c>
      <c r="C282" s="109"/>
      <c r="D282" s="110"/>
      <c r="E282" s="229"/>
      <c r="F282" s="128"/>
      <c r="G282" s="26"/>
      <c r="H282" s="138"/>
    </row>
    <row r="283" spans="1:8" s="25" customFormat="1">
      <c r="A283" s="181"/>
      <c r="B283" s="182"/>
      <c r="C283" s="183"/>
      <c r="D283" s="184"/>
      <c r="E283" s="227"/>
      <c r="F283" s="185"/>
      <c r="G283" s="26"/>
      <c r="H283" s="138"/>
    </row>
    <row r="284" spans="1:8" s="25" customFormat="1" ht="28.5">
      <c r="A284" s="83" t="s">
        <v>258</v>
      </c>
      <c r="B284" s="202" t="s">
        <v>231</v>
      </c>
      <c r="C284" s="83"/>
      <c r="D284" s="199"/>
      <c r="E284" s="227"/>
      <c r="F284" s="199"/>
      <c r="G284" s="27"/>
    </row>
    <row r="285" spans="1:8" s="25" customFormat="1" ht="14.25">
      <c r="A285" s="203"/>
      <c r="B285" s="202" t="s">
        <v>228</v>
      </c>
      <c r="C285" s="144"/>
      <c r="D285" s="199"/>
      <c r="E285" s="227"/>
      <c r="F285" s="199"/>
      <c r="G285" s="27"/>
    </row>
    <row r="286" spans="1:8" s="25" customFormat="1" ht="28.5">
      <c r="A286" s="203"/>
      <c r="B286" s="202" t="s">
        <v>225</v>
      </c>
      <c r="C286" s="144"/>
      <c r="D286" s="199"/>
      <c r="E286" s="227"/>
      <c r="F286" s="199"/>
      <c r="G286" s="27"/>
    </row>
    <row r="287" spans="1:8" s="25" customFormat="1" ht="28.5">
      <c r="A287" s="203"/>
      <c r="B287" s="186" t="s">
        <v>227</v>
      </c>
      <c r="C287" s="144"/>
      <c r="D287" s="199"/>
      <c r="E287" s="227"/>
      <c r="F287" s="199"/>
      <c r="G287" s="27"/>
    </row>
    <row r="288" spans="1:8" s="25" customFormat="1">
      <c r="A288" s="203"/>
      <c r="B288" s="202" t="s">
        <v>229</v>
      </c>
      <c r="C288" s="187"/>
      <c r="D288" s="86"/>
      <c r="E288" s="227"/>
      <c r="F288" s="115"/>
      <c r="G288" s="27"/>
    </row>
    <row r="289" spans="1:8" s="25" customFormat="1" ht="14.25">
      <c r="A289" s="83" t="s">
        <v>74</v>
      </c>
      <c r="B289" s="202" t="s">
        <v>226</v>
      </c>
      <c r="C289" s="187" t="s">
        <v>57</v>
      </c>
      <c r="D289" s="86">
        <v>6.1</v>
      </c>
      <c r="E289" s="227"/>
      <c r="F289" s="125">
        <f t="shared" ref="F289" si="17">D289*E289</f>
        <v>0</v>
      </c>
      <c r="G289" s="27"/>
    </row>
    <row r="290" spans="1:8" s="25" customFormat="1" ht="15.75" thickBot="1">
      <c r="A290" s="160"/>
      <c r="B290" s="161"/>
      <c r="C290" s="162"/>
      <c r="D290" s="140"/>
      <c r="E290" s="163"/>
      <c r="F290" s="164"/>
      <c r="G290" s="26"/>
      <c r="H290" s="138"/>
    </row>
    <row r="291" spans="1:8" s="117" customFormat="1" ht="15.75" thickTop="1">
      <c r="A291" s="112" t="str">
        <f>A282</f>
        <v>A7.</v>
      </c>
      <c r="B291" s="113" t="str">
        <f>B282</f>
        <v>Kamenarski i tesarski radovi</v>
      </c>
      <c r="C291" s="106"/>
      <c r="D291" s="114"/>
      <c r="E291" s="115" t="s">
        <v>0</v>
      </c>
      <c r="F291" s="126">
        <f>SUM(F283:F290)</f>
        <v>0</v>
      </c>
      <c r="G291" s="116"/>
      <c r="H291" s="138"/>
    </row>
    <row r="292" spans="1:8" s="25" customFormat="1">
      <c r="A292" s="91"/>
      <c r="B292" s="93"/>
      <c r="C292" s="84"/>
      <c r="D292" s="90"/>
      <c r="E292" s="90"/>
      <c r="F292" s="124"/>
      <c r="G292" s="26"/>
      <c r="H292" s="138"/>
    </row>
    <row r="293" spans="1:8" s="25" customFormat="1">
      <c r="A293" s="107" t="s">
        <v>259</v>
      </c>
      <c r="B293" s="108" t="s">
        <v>260</v>
      </c>
      <c r="C293" s="109"/>
      <c r="D293" s="110"/>
      <c r="E293" s="110"/>
      <c r="F293" s="128"/>
      <c r="G293" s="26"/>
      <c r="H293" s="138"/>
    </row>
    <row r="294" spans="1:8" s="25" customFormat="1">
      <c r="A294" s="181"/>
      <c r="B294" s="182"/>
      <c r="C294" s="183"/>
      <c r="D294" s="184"/>
      <c r="E294" s="184"/>
      <c r="F294" s="185"/>
      <c r="G294" s="26"/>
      <c r="H294" s="138"/>
    </row>
    <row r="295" spans="1:8" s="25" customFormat="1" ht="156.75">
      <c r="A295" s="83" t="s">
        <v>264</v>
      </c>
      <c r="B295" s="214" t="s">
        <v>266</v>
      </c>
      <c r="C295" s="187"/>
      <c r="D295" s="86"/>
      <c r="E295" s="227"/>
      <c r="F295" s="86"/>
      <c r="G295" s="26"/>
      <c r="H295" s="138"/>
    </row>
    <row r="296" spans="1:8" s="25" customFormat="1">
      <c r="A296" s="83"/>
      <c r="B296" s="150" t="s">
        <v>272</v>
      </c>
      <c r="C296" s="84" t="s">
        <v>12</v>
      </c>
      <c r="D296" s="85">
        <v>24</v>
      </c>
      <c r="E296" s="227"/>
      <c r="F296" s="125">
        <f t="shared" ref="F296:F297" si="18">D296*E296</f>
        <v>0</v>
      </c>
      <c r="G296" s="26"/>
      <c r="H296" s="85"/>
    </row>
    <row r="297" spans="1:8" s="25" customFormat="1">
      <c r="A297" s="83"/>
      <c r="B297" s="150" t="s">
        <v>273</v>
      </c>
      <c r="C297" s="84" t="s">
        <v>12</v>
      </c>
      <c r="D297" s="85">
        <v>4</v>
      </c>
      <c r="E297" s="227"/>
      <c r="F297" s="125">
        <f t="shared" si="18"/>
        <v>0</v>
      </c>
      <c r="G297" s="26"/>
      <c r="H297" s="85"/>
    </row>
    <row r="298" spans="1:8" s="25" customFormat="1">
      <c r="A298" s="168"/>
      <c r="B298" s="169"/>
      <c r="C298" s="106"/>
      <c r="D298" s="170"/>
      <c r="E298" s="227"/>
      <c r="F298" s="126"/>
      <c r="G298" s="26"/>
      <c r="H298" s="138"/>
    </row>
    <row r="299" spans="1:8" s="25" customFormat="1" ht="185.25">
      <c r="A299" s="83" t="s">
        <v>265</v>
      </c>
      <c r="B299" s="214" t="s">
        <v>267</v>
      </c>
      <c r="C299" s="106"/>
      <c r="D299" s="170"/>
      <c r="E299" s="227"/>
      <c r="F299" s="126"/>
      <c r="G299" s="26"/>
      <c r="H299" s="138"/>
    </row>
    <row r="300" spans="1:8" s="25" customFormat="1">
      <c r="A300" s="83" t="s">
        <v>74</v>
      </c>
      <c r="B300" s="89" t="s">
        <v>128</v>
      </c>
      <c r="C300" s="84"/>
      <c r="D300" s="85"/>
      <c r="E300" s="227"/>
      <c r="F300" s="125"/>
      <c r="G300" s="26"/>
      <c r="H300" s="85"/>
    </row>
    <row r="301" spans="1:8" s="25" customFormat="1">
      <c r="A301" s="83"/>
      <c r="B301" s="150" t="s">
        <v>270</v>
      </c>
      <c r="C301" s="84" t="s">
        <v>12</v>
      </c>
      <c r="D301" s="85">
        <v>5.12</v>
      </c>
      <c r="E301" s="227"/>
      <c r="F301" s="125">
        <f t="shared" ref="F301:F302" si="19">D301*E301</f>
        <v>0</v>
      </c>
      <c r="G301" s="26"/>
      <c r="H301" s="85"/>
    </row>
    <row r="302" spans="1:8" s="25" customFormat="1">
      <c r="A302" s="83"/>
      <c r="B302" s="150" t="s">
        <v>271</v>
      </c>
      <c r="C302" s="84" t="s">
        <v>57</v>
      </c>
      <c r="D302" s="85">
        <v>5.5</v>
      </c>
      <c r="E302" s="227"/>
      <c r="F302" s="125">
        <f t="shared" si="19"/>
        <v>0</v>
      </c>
      <c r="G302" s="26"/>
      <c r="H302" s="85"/>
    </row>
    <row r="303" spans="1:8" s="25" customFormat="1">
      <c r="A303" s="83" t="s">
        <v>74</v>
      </c>
      <c r="B303" s="89" t="s">
        <v>268</v>
      </c>
      <c r="C303" s="84"/>
      <c r="D303" s="85"/>
      <c r="E303" s="227"/>
      <c r="F303" s="125"/>
      <c r="G303" s="26"/>
      <c r="H303" s="85"/>
    </row>
    <row r="304" spans="1:8" s="25" customFormat="1">
      <c r="A304" s="83"/>
      <c r="B304" s="150" t="s">
        <v>270</v>
      </c>
      <c r="C304" s="84" t="s">
        <v>12</v>
      </c>
      <c r="D304" s="85">
        <v>18.5</v>
      </c>
      <c r="E304" s="227"/>
      <c r="F304" s="125">
        <f t="shared" ref="F304:F307" si="20">D304*E304</f>
        <v>0</v>
      </c>
      <c r="G304" s="26"/>
      <c r="H304" s="85"/>
    </row>
    <row r="305" spans="1:8" s="25" customFormat="1">
      <c r="A305" s="83"/>
      <c r="B305" s="150" t="s">
        <v>271</v>
      </c>
      <c r="C305" s="84" t="s">
        <v>57</v>
      </c>
      <c r="D305" s="85">
        <v>17.5</v>
      </c>
      <c r="E305" s="227"/>
      <c r="F305" s="125">
        <f t="shared" si="20"/>
        <v>0</v>
      </c>
      <c r="G305" s="26"/>
      <c r="H305" s="85"/>
    </row>
    <row r="306" spans="1:8" s="25" customFormat="1">
      <c r="A306" s="83" t="s">
        <v>74</v>
      </c>
      <c r="B306" s="89" t="s">
        <v>269</v>
      </c>
      <c r="C306" s="84"/>
      <c r="D306" s="85"/>
      <c r="E306" s="227"/>
      <c r="F306" s="125"/>
      <c r="G306" s="26"/>
      <c r="H306" s="85"/>
    </row>
    <row r="307" spans="1:8" s="25" customFormat="1">
      <c r="A307" s="83"/>
      <c r="B307" s="150" t="s">
        <v>270</v>
      </c>
      <c r="C307" s="84" t="s">
        <v>12</v>
      </c>
      <c r="D307" s="85">
        <v>5.5</v>
      </c>
      <c r="E307" s="227"/>
      <c r="F307" s="125">
        <f t="shared" si="20"/>
        <v>0</v>
      </c>
      <c r="G307" s="26"/>
      <c r="H307" s="85"/>
    </row>
    <row r="308" spans="1:8" s="25" customFormat="1">
      <c r="A308" s="171"/>
      <c r="B308" s="172"/>
      <c r="C308" s="173"/>
      <c r="D308" s="111"/>
      <c r="E308" s="174"/>
      <c r="F308" s="175"/>
      <c r="G308" s="26"/>
      <c r="H308" s="138"/>
    </row>
    <row r="309" spans="1:8" s="117" customFormat="1">
      <c r="A309" s="112" t="str">
        <f>A293</f>
        <v>A8.</v>
      </c>
      <c r="B309" s="113" t="str">
        <f>B293</f>
        <v>Keramički radovi</v>
      </c>
      <c r="C309" s="106"/>
      <c r="D309" s="114"/>
      <c r="E309" s="115" t="s">
        <v>0</v>
      </c>
      <c r="F309" s="126">
        <f>SUM(F294:F308)</f>
        <v>0</v>
      </c>
      <c r="G309" s="116"/>
      <c r="H309" s="138"/>
    </row>
    <row r="310" spans="1:8" s="25" customFormat="1">
      <c r="A310" s="91"/>
      <c r="B310" s="93"/>
      <c r="C310" s="84"/>
      <c r="D310" s="90"/>
      <c r="E310" s="90"/>
      <c r="F310" s="124"/>
      <c r="G310" s="26"/>
      <c r="H310" s="138"/>
    </row>
    <row r="311" spans="1:8" s="25" customFormat="1">
      <c r="A311" s="107" t="s">
        <v>274</v>
      </c>
      <c r="B311" s="108" t="s">
        <v>275</v>
      </c>
      <c r="C311" s="109"/>
      <c r="D311" s="110"/>
      <c r="E311" s="110"/>
      <c r="F311" s="128"/>
      <c r="G311" s="26"/>
      <c r="H311" s="138"/>
    </row>
    <row r="312" spans="1:8" s="25" customFormat="1">
      <c r="A312" s="181"/>
      <c r="B312" s="182"/>
      <c r="C312" s="183"/>
      <c r="D312" s="184"/>
      <c r="E312" s="184"/>
      <c r="F312" s="185"/>
      <c r="G312" s="26"/>
      <c r="H312" s="138"/>
    </row>
    <row r="313" spans="1:8" s="25" customFormat="1" ht="57">
      <c r="A313" s="83" t="s">
        <v>278</v>
      </c>
      <c r="B313" s="214" t="s">
        <v>284</v>
      </c>
      <c r="C313" s="84" t="s">
        <v>12</v>
      </c>
      <c r="D313" s="85">
        <v>21</v>
      </c>
      <c r="E313" s="227"/>
      <c r="F313" s="125">
        <f t="shared" ref="F313" si="21">D313*E313</f>
        <v>0</v>
      </c>
      <c r="G313" s="26"/>
      <c r="H313" s="216"/>
    </row>
    <row r="314" spans="1:8" s="25" customFormat="1">
      <c r="A314" s="197"/>
      <c r="B314" s="214"/>
      <c r="C314" s="84"/>
      <c r="D314" s="215"/>
      <c r="E314" s="227"/>
      <c r="F314" s="125"/>
      <c r="G314" s="26"/>
      <c r="H314" s="216"/>
    </row>
    <row r="315" spans="1:8" s="25" customFormat="1" ht="71.25">
      <c r="A315" s="83" t="s">
        <v>276</v>
      </c>
      <c r="B315" s="214" t="s">
        <v>279</v>
      </c>
      <c r="C315" s="84" t="s">
        <v>12</v>
      </c>
      <c r="D315" s="85">
        <v>21</v>
      </c>
      <c r="E315" s="227"/>
      <c r="F315" s="125">
        <f t="shared" ref="F315" si="22">D315*E315</f>
        <v>0</v>
      </c>
      <c r="G315" s="26"/>
      <c r="H315" s="216"/>
    </row>
    <row r="316" spans="1:8" s="25" customFormat="1">
      <c r="A316" s="197"/>
      <c r="B316" s="214"/>
      <c r="C316" s="84"/>
      <c r="D316" s="215"/>
      <c r="E316" s="227"/>
      <c r="F316" s="125"/>
      <c r="G316" s="26"/>
      <c r="H316" s="216"/>
    </row>
    <row r="317" spans="1:8" s="25" customFormat="1" ht="62.25" customHeight="1">
      <c r="A317" s="83" t="s">
        <v>277</v>
      </c>
      <c r="B317" s="214" t="s">
        <v>280</v>
      </c>
      <c r="C317" s="84" t="s">
        <v>57</v>
      </c>
      <c r="D317" s="85">
        <v>18</v>
      </c>
      <c r="E317" s="227"/>
      <c r="F317" s="125">
        <f t="shared" ref="F317" si="23">D317*E317</f>
        <v>0</v>
      </c>
      <c r="G317" s="26"/>
      <c r="H317" s="216"/>
    </row>
    <row r="318" spans="1:8" s="25" customFormat="1" ht="15.75" thickBot="1">
      <c r="A318" s="160"/>
      <c r="B318" s="161"/>
      <c r="C318" s="162"/>
      <c r="D318" s="140"/>
      <c r="E318" s="163"/>
      <c r="F318" s="164"/>
      <c r="G318" s="26"/>
      <c r="H318" s="138"/>
    </row>
    <row r="319" spans="1:8" s="117" customFormat="1" ht="15.75" thickTop="1">
      <c r="A319" s="112" t="str">
        <f>A311</f>
        <v>A9.</v>
      </c>
      <c r="B319" s="113" t="str">
        <f>B311</f>
        <v>Podopolagački radovi</v>
      </c>
      <c r="C319" s="106"/>
      <c r="D319" s="114"/>
      <c r="E319" s="115" t="s">
        <v>0</v>
      </c>
      <c r="F319" s="126">
        <f>SUM(F312:F318)</f>
        <v>0</v>
      </c>
      <c r="G319" s="116"/>
      <c r="H319" s="138"/>
    </row>
    <row r="320" spans="1:8" s="25" customFormat="1">
      <c r="A320" s="91"/>
      <c r="B320" s="93"/>
      <c r="C320" s="84"/>
      <c r="D320" s="90"/>
      <c r="E320" s="90"/>
      <c r="F320" s="124"/>
      <c r="G320" s="26"/>
      <c r="H320" s="138"/>
    </row>
    <row r="321" spans="1:8" s="25" customFormat="1">
      <c r="A321" s="107" t="s">
        <v>285</v>
      </c>
      <c r="B321" s="108" t="s">
        <v>286</v>
      </c>
      <c r="C321" s="109"/>
      <c r="D321" s="110"/>
      <c r="E321" s="110"/>
      <c r="F321" s="128"/>
      <c r="G321" s="26"/>
      <c r="H321" s="138"/>
    </row>
    <row r="322" spans="1:8" s="25" customFormat="1">
      <c r="A322" s="181"/>
      <c r="B322" s="182"/>
      <c r="C322" s="183"/>
      <c r="D322" s="184"/>
      <c r="E322" s="184"/>
      <c r="F322" s="185"/>
      <c r="G322" s="26"/>
      <c r="H322" s="138"/>
    </row>
    <row r="323" spans="1:8" s="25" customFormat="1" ht="171">
      <c r="A323" s="83" t="s">
        <v>287</v>
      </c>
      <c r="B323" s="214" t="s">
        <v>288</v>
      </c>
      <c r="C323" s="84" t="s">
        <v>12</v>
      </c>
      <c r="D323" s="85">
        <v>110.77</v>
      </c>
      <c r="E323" s="227"/>
      <c r="F323" s="125">
        <f t="shared" ref="F323" si="24">D323*E323</f>
        <v>0</v>
      </c>
      <c r="G323" s="26"/>
      <c r="H323" s="216"/>
    </row>
    <row r="324" spans="1:8" s="25" customFormat="1">
      <c r="A324" s="168"/>
      <c r="B324" s="217"/>
      <c r="C324" s="106"/>
      <c r="D324" s="170"/>
      <c r="E324" s="227"/>
      <c r="F324" s="126"/>
      <c r="G324" s="26"/>
      <c r="H324" s="138"/>
    </row>
    <row r="325" spans="1:8" s="25" customFormat="1" ht="42.75">
      <c r="A325" s="83" t="s">
        <v>291</v>
      </c>
      <c r="B325" s="214" t="s">
        <v>289</v>
      </c>
      <c r="C325" s="84" t="s">
        <v>12</v>
      </c>
      <c r="D325" s="85">
        <v>110.77</v>
      </c>
      <c r="E325" s="227"/>
      <c r="F325" s="125">
        <f t="shared" ref="F325" si="25">D325*E325</f>
        <v>0</v>
      </c>
      <c r="G325" s="26"/>
      <c r="H325" s="216"/>
    </row>
    <row r="326" spans="1:8" s="25" customFormat="1">
      <c r="A326" s="197"/>
      <c r="B326" s="214"/>
      <c r="C326" s="84"/>
      <c r="D326" s="215"/>
      <c r="E326" s="227"/>
      <c r="F326" s="125"/>
      <c r="G326" s="26"/>
      <c r="H326" s="216"/>
    </row>
    <row r="327" spans="1:8" s="25" customFormat="1" ht="28.5">
      <c r="A327" s="83" t="s">
        <v>292</v>
      </c>
      <c r="B327" s="214" t="s">
        <v>290</v>
      </c>
      <c r="C327" s="84" t="s">
        <v>12</v>
      </c>
      <c r="D327" s="85">
        <v>47</v>
      </c>
      <c r="E327" s="227"/>
      <c r="F327" s="125">
        <f t="shared" ref="F327" si="26">D327*E327</f>
        <v>0</v>
      </c>
      <c r="G327" s="26"/>
      <c r="H327" s="216"/>
    </row>
    <row r="328" spans="1:8" s="25" customFormat="1" ht="15.75" thickBot="1">
      <c r="A328" s="160"/>
      <c r="B328" s="161"/>
      <c r="C328" s="162"/>
      <c r="D328" s="140"/>
      <c r="E328" s="163"/>
      <c r="F328" s="164"/>
      <c r="G328" s="26"/>
      <c r="H328" s="138"/>
    </row>
    <row r="329" spans="1:8" s="117" customFormat="1" ht="15.75" thickTop="1">
      <c r="A329" s="112" t="str">
        <f>A321</f>
        <v>A10.</v>
      </c>
      <c r="B329" s="113" t="str">
        <f>B321</f>
        <v>Soboslikarski radovi</v>
      </c>
      <c r="C329" s="106"/>
      <c r="D329" s="114"/>
      <c r="E329" s="115" t="s">
        <v>0</v>
      </c>
      <c r="F329" s="126">
        <f>SUM(F322:F328)</f>
        <v>0</v>
      </c>
      <c r="G329" s="116"/>
      <c r="H329" s="138"/>
    </row>
    <row r="330" spans="1:8" s="25" customFormat="1">
      <c r="A330" s="91"/>
      <c r="B330" s="93"/>
      <c r="C330" s="84"/>
      <c r="D330" s="90"/>
      <c r="E330" s="90"/>
      <c r="F330" s="124"/>
      <c r="G330" s="26"/>
      <c r="H330" s="138"/>
    </row>
    <row r="331" spans="1:8" s="25" customFormat="1">
      <c r="A331" s="107" t="s">
        <v>294</v>
      </c>
      <c r="B331" s="108" t="s">
        <v>54</v>
      </c>
      <c r="C331" s="109"/>
      <c r="D331" s="110"/>
      <c r="E331" s="110"/>
      <c r="F331" s="128"/>
      <c r="G331" s="26"/>
      <c r="H331" s="138"/>
    </row>
    <row r="332" spans="1:8" s="25" customFormat="1">
      <c r="A332" s="181"/>
      <c r="B332" s="182"/>
      <c r="C332" s="183"/>
      <c r="D332" s="184"/>
      <c r="E332" s="184"/>
      <c r="F332" s="185"/>
      <c r="G332" s="26"/>
      <c r="H332" s="138"/>
    </row>
    <row r="333" spans="1:8" s="25" customFormat="1" ht="28.5">
      <c r="A333" s="83" t="s">
        <v>303</v>
      </c>
      <c r="B333" s="213" t="s">
        <v>293</v>
      </c>
      <c r="C333" s="84" t="s">
        <v>57</v>
      </c>
      <c r="D333" s="85">
        <v>3</v>
      </c>
      <c r="E333" s="227"/>
      <c r="F333" s="125">
        <f t="shared" ref="F333" si="27">D333*E333</f>
        <v>0</v>
      </c>
      <c r="G333" s="26"/>
      <c r="H333" s="138"/>
    </row>
    <row r="334" spans="1:8" s="25" customFormat="1">
      <c r="A334" s="168"/>
      <c r="B334" s="169"/>
      <c r="C334" s="106"/>
      <c r="D334" s="170"/>
      <c r="E334" s="227"/>
      <c r="F334" s="126"/>
      <c r="G334" s="26"/>
      <c r="H334" s="138"/>
    </row>
    <row r="335" spans="1:8" s="25" customFormat="1">
      <c r="A335" s="83" t="s">
        <v>304</v>
      </c>
      <c r="B335" s="186" t="s">
        <v>295</v>
      </c>
      <c r="C335" s="106"/>
      <c r="D335" s="170"/>
      <c r="E335" s="227"/>
      <c r="F335" s="126"/>
      <c r="G335" s="88"/>
      <c r="H335" s="138"/>
    </row>
    <row r="336" spans="1:8" s="25" customFormat="1" ht="28.5">
      <c r="A336" s="168"/>
      <c r="B336" s="186" t="s">
        <v>296</v>
      </c>
      <c r="C336" s="106"/>
      <c r="D336" s="170"/>
      <c r="E336" s="227"/>
      <c r="F336" s="126"/>
      <c r="G336" s="88"/>
      <c r="H336" s="138"/>
    </row>
    <row r="337" spans="1:8" s="25" customFormat="1">
      <c r="A337" s="168"/>
      <c r="B337" s="186" t="s">
        <v>297</v>
      </c>
      <c r="C337" s="106"/>
      <c r="D337" s="170"/>
      <c r="E337" s="227"/>
      <c r="F337" s="126"/>
      <c r="G337" s="88"/>
      <c r="H337" s="138"/>
    </row>
    <row r="338" spans="1:8" s="25" customFormat="1" ht="28.5">
      <c r="A338" s="168"/>
      <c r="B338" s="186" t="s">
        <v>298</v>
      </c>
      <c r="C338" s="106"/>
      <c r="D338" s="170"/>
      <c r="E338" s="227"/>
      <c r="F338" s="126"/>
      <c r="G338" s="88"/>
      <c r="H338" s="138"/>
    </row>
    <row r="339" spans="1:8" s="25" customFormat="1">
      <c r="A339" s="168"/>
      <c r="B339" s="186" t="s">
        <v>252</v>
      </c>
      <c r="C339" s="84" t="s">
        <v>12</v>
      </c>
      <c r="D339" s="85">
        <v>47</v>
      </c>
      <c r="E339" s="227"/>
      <c r="F339" s="125">
        <f t="shared" ref="F339" si="28">D339*E339</f>
        <v>0</v>
      </c>
      <c r="G339" s="88"/>
      <c r="H339" s="138"/>
    </row>
    <row r="340" spans="1:8" s="25" customFormat="1">
      <c r="A340" s="168"/>
      <c r="B340" s="186"/>
      <c r="C340" s="106"/>
      <c r="D340" s="170"/>
      <c r="E340" s="227"/>
      <c r="F340" s="126"/>
      <c r="G340" s="88"/>
      <c r="H340" s="138"/>
    </row>
    <row r="341" spans="1:8" s="25" customFormat="1">
      <c r="A341" s="83" t="s">
        <v>305</v>
      </c>
      <c r="B341" s="186" t="s">
        <v>299</v>
      </c>
      <c r="C341" s="106"/>
      <c r="D341" s="170"/>
      <c r="E341" s="227"/>
      <c r="F341" s="126"/>
      <c r="G341" s="88"/>
      <c r="H341" s="138"/>
    </row>
    <row r="342" spans="1:8" s="25" customFormat="1" ht="28.5">
      <c r="A342" s="168"/>
      <c r="B342" s="186" t="s">
        <v>300</v>
      </c>
      <c r="C342" s="106"/>
      <c r="D342" s="170"/>
      <c r="E342" s="227"/>
      <c r="F342" s="126"/>
      <c r="G342" s="88"/>
      <c r="H342" s="138"/>
    </row>
    <row r="343" spans="1:8" s="25" customFormat="1" ht="28.5">
      <c r="A343" s="168"/>
      <c r="B343" s="186" t="s">
        <v>301</v>
      </c>
      <c r="C343" s="106"/>
      <c r="D343" s="170"/>
      <c r="E343" s="227"/>
      <c r="F343" s="126"/>
      <c r="G343" s="88"/>
      <c r="H343" s="138"/>
    </row>
    <row r="344" spans="1:8" s="25" customFormat="1">
      <c r="A344" s="168"/>
      <c r="B344" s="186" t="s">
        <v>302</v>
      </c>
      <c r="C344" s="106"/>
      <c r="D344" s="170"/>
      <c r="E344" s="227"/>
      <c r="F344" s="126"/>
      <c r="G344" s="88"/>
      <c r="H344" s="138"/>
    </row>
    <row r="345" spans="1:8" s="25" customFormat="1">
      <c r="A345" s="168"/>
      <c r="B345" s="186" t="s">
        <v>297</v>
      </c>
      <c r="C345" s="106"/>
      <c r="D345" s="170"/>
      <c r="E345" s="227"/>
      <c r="F345" s="126"/>
      <c r="G345" s="88"/>
      <c r="H345" s="138"/>
    </row>
    <row r="346" spans="1:8" s="25" customFormat="1" ht="28.5">
      <c r="A346" s="168"/>
      <c r="B346" s="186" t="s">
        <v>298</v>
      </c>
      <c r="C346" s="106"/>
      <c r="D346" s="170"/>
      <c r="E346" s="227"/>
      <c r="F346" s="126"/>
      <c r="G346" s="88"/>
      <c r="H346" s="138"/>
    </row>
    <row r="347" spans="1:8" s="25" customFormat="1">
      <c r="A347" s="168"/>
      <c r="B347" s="186" t="s">
        <v>252</v>
      </c>
      <c r="C347" s="84" t="s">
        <v>12</v>
      </c>
      <c r="D347" s="85">
        <v>47</v>
      </c>
      <c r="E347" s="227"/>
      <c r="F347" s="125">
        <f t="shared" ref="F347" si="29">D347*E347</f>
        <v>0</v>
      </c>
      <c r="G347" s="88"/>
      <c r="H347" s="138"/>
    </row>
    <row r="348" spans="1:8" s="25" customFormat="1" ht="15.75" thickBot="1">
      <c r="A348" s="160"/>
      <c r="B348" s="161"/>
      <c r="C348" s="162"/>
      <c r="D348" s="140"/>
      <c r="E348" s="163"/>
      <c r="F348" s="164"/>
      <c r="G348" s="26"/>
      <c r="H348" s="138"/>
    </row>
    <row r="349" spans="1:8" s="117" customFormat="1" ht="15.75" thickTop="1">
      <c r="A349" s="112" t="str">
        <f>A331</f>
        <v>A11.</v>
      </c>
      <c r="B349" s="113" t="str">
        <f>B331</f>
        <v>Ostali radovi</v>
      </c>
      <c r="C349" s="106"/>
      <c r="D349" s="114"/>
      <c r="E349" s="115" t="s">
        <v>0</v>
      </c>
      <c r="F349" s="126">
        <f>SUM(F332:F348)</f>
        <v>0</v>
      </c>
      <c r="G349" s="116"/>
      <c r="H349" s="138"/>
    </row>
    <row r="350" spans="1:8" s="117" customFormat="1">
      <c r="A350" s="112"/>
      <c r="B350" s="113"/>
      <c r="C350" s="106"/>
      <c r="D350" s="114"/>
      <c r="E350" s="115"/>
      <c r="F350" s="126"/>
      <c r="G350" s="116"/>
      <c r="H350" s="138"/>
    </row>
    <row r="351" spans="1:8" s="117" customFormat="1">
      <c r="A351" s="112"/>
      <c r="B351" s="113"/>
      <c r="C351" s="106"/>
      <c r="D351" s="114"/>
      <c r="E351" s="115"/>
      <c r="F351" s="126"/>
      <c r="G351" s="116"/>
      <c r="H351" s="138"/>
    </row>
    <row r="352" spans="1:8" s="25" customFormat="1">
      <c r="A352" s="91"/>
      <c r="B352" s="93"/>
      <c r="C352" s="84"/>
      <c r="D352" s="90"/>
      <c r="E352" s="90"/>
      <c r="F352" s="124"/>
      <c r="G352" s="26"/>
      <c r="H352" s="138"/>
    </row>
    <row r="353" spans="1:8" s="22" customFormat="1" ht="16.5" thickBot="1">
      <c r="A353" s="120" t="str">
        <f>A1</f>
        <v>A.</v>
      </c>
      <c r="B353" s="121" t="s">
        <v>307</v>
      </c>
      <c r="C353" s="122"/>
      <c r="D353" s="123"/>
      <c r="E353" s="123"/>
      <c r="F353" s="129"/>
      <c r="G353" s="2"/>
      <c r="H353" s="139"/>
    </row>
    <row r="354" spans="1:8" s="22" customFormat="1" ht="14.25">
      <c r="A354" s="145" t="str">
        <f>A113</f>
        <v>A1.</v>
      </c>
      <c r="B354" s="218" t="str">
        <f>B113</f>
        <v>Rušenja i demontaže</v>
      </c>
      <c r="C354" s="219"/>
      <c r="D354" s="220"/>
      <c r="E354" s="221"/>
      <c r="F354" s="222">
        <f>F113</f>
        <v>0</v>
      </c>
      <c r="G354" s="2"/>
      <c r="H354" s="149"/>
    </row>
    <row r="355" spans="1:8" s="22" customFormat="1" ht="14.25">
      <c r="A355" s="145" t="str">
        <f>A169</f>
        <v>A2.</v>
      </c>
      <c r="B355" s="146" t="str">
        <f>B169</f>
        <v>Zidarski radovi</v>
      </c>
      <c r="C355" s="223"/>
      <c r="D355" s="224"/>
      <c r="E355" s="225"/>
      <c r="F355" s="226">
        <f>F169</f>
        <v>0</v>
      </c>
      <c r="G355" s="2"/>
      <c r="H355" s="149"/>
    </row>
    <row r="356" spans="1:8" s="22" customFormat="1" ht="14.25">
      <c r="A356" s="145" t="str">
        <f>A190</f>
        <v>A3.</v>
      </c>
      <c r="B356" s="146" t="str">
        <f>B190</f>
        <v>Izolaterski radovi</v>
      </c>
      <c r="C356" s="223"/>
      <c r="D356" s="224"/>
      <c r="E356" s="225"/>
      <c r="F356" s="226">
        <f>F190</f>
        <v>0</v>
      </c>
      <c r="G356" s="2"/>
      <c r="H356" s="149"/>
    </row>
    <row r="357" spans="1:8" s="22" customFormat="1" ht="14.25">
      <c r="A357" s="145" t="str">
        <f>A242</f>
        <v>A4.</v>
      </c>
      <c r="B357" s="146" t="str">
        <f>B242</f>
        <v>Stolarski radovi</v>
      </c>
      <c r="C357" s="223"/>
      <c r="D357" s="224"/>
      <c r="E357" s="225"/>
      <c r="F357" s="226">
        <f>F242</f>
        <v>0</v>
      </c>
      <c r="G357" s="2"/>
      <c r="H357" s="149"/>
    </row>
    <row r="358" spans="1:8" s="22" customFormat="1" ht="14.25">
      <c r="A358" s="145" t="str">
        <f>A269</f>
        <v>A5.</v>
      </c>
      <c r="B358" s="146" t="str">
        <f>B269</f>
        <v>Gipskartonski radovi</v>
      </c>
      <c r="C358" s="223"/>
      <c r="D358" s="224"/>
      <c r="E358" s="225"/>
      <c r="F358" s="226">
        <f>F269</f>
        <v>0</v>
      </c>
      <c r="G358" s="2"/>
      <c r="H358" s="149"/>
    </row>
    <row r="359" spans="1:8" s="22" customFormat="1" ht="14.25">
      <c r="A359" s="145" t="str">
        <f>A280</f>
        <v>A6.</v>
      </c>
      <c r="B359" s="146" t="str">
        <f>B280</f>
        <v>LImarski radovi</v>
      </c>
      <c r="C359" s="223"/>
      <c r="D359" s="224"/>
      <c r="E359" s="225"/>
      <c r="F359" s="226">
        <f>F280</f>
        <v>0</v>
      </c>
      <c r="G359" s="2"/>
      <c r="H359" s="149"/>
    </row>
    <row r="360" spans="1:8" s="22" customFormat="1" ht="14.25">
      <c r="A360" s="145" t="str">
        <f>A291</f>
        <v>A7.</v>
      </c>
      <c r="B360" s="146" t="str">
        <f>B291</f>
        <v>Kamenarski i tesarski radovi</v>
      </c>
      <c r="C360" s="223"/>
      <c r="D360" s="224"/>
      <c r="E360" s="225"/>
      <c r="F360" s="226">
        <f>F291</f>
        <v>0</v>
      </c>
      <c r="G360" s="2"/>
      <c r="H360" s="149"/>
    </row>
    <row r="361" spans="1:8" s="22" customFormat="1" ht="14.25">
      <c r="A361" s="145" t="str">
        <f>A309</f>
        <v>A8.</v>
      </c>
      <c r="B361" s="146" t="str">
        <f>B309</f>
        <v>Keramički radovi</v>
      </c>
      <c r="C361" s="223"/>
      <c r="D361" s="224"/>
      <c r="E361" s="225"/>
      <c r="F361" s="226">
        <f>F309</f>
        <v>0</v>
      </c>
      <c r="G361" s="2"/>
      <c r="H361" s="149"/>
    </row>
    <row r="362" spans="1:8" s="22" customFormat="1" ht="14.25">
      <c r="A362" s="145" t="str">
        <f>A319</f>
        <v>A9.</v>
      </c>
      <c r="B362" s="146" t="str">
        <f>B319</f>
        <v>Podopolagački radovi</v>
      </c>
      <c r="C362" s="223"/>
      <c r="D362" s="224"/>
      <c r="E362" s="225"/>
      <c r="F362" s="226">
        <f>F319</f>
        <v>0</v>
      </c>
      <c r="G362" s="2"/>
      <c r="H362" s="149"/>
    </row>
    <row r="363" spans="1:8" s="22" customFormat="1" ht="14.25">
      <c r="A363" s="145" t="str">
        <f>A329</f>
        <v>A10.</v>
      </c>
      <c r="B363" s="146" t="str">
        <f>B329</f>
        <v>Soboslikarski radovi</v>
      </c>
      <c r="C363" s="223"/>
      <c r="D363" s="224"/>
      <c r="E363" s="225"/>
      <c r="F363" s="226">
        <f>F329</f>
        <v>0</v>
      </c>
      <c r="G363" s="2"/>
      <c r="H363" s="149"/>
    </row>
    <row r="364" spans="1:8" s="22" customFormat="1" thickBot="1">
      <c r="A364" s="147" t="str">
        <f>A349</f>
        <v>A11.</v>
      </c>
      <c r="B364" s="148" t="str">
        <f>B349</f>
        <v>Ostali radovi</v>
      </c>
      <c r="C364" s="141"/>
      <c r="D364" s="142"/>
      <c r="E364" s="142"/>
      <c r="F364" s="143">
        <f>F349</f>
        <v>0</v>
      </c>
      <c r="G364" s="2"/>
      <c r="H364" s="149"/>
    </row>
    <row r="365" spans="1:8" s="22" customFormat="1">
      <c r="A365" s="104"/>
      <c r="B365" s="119" t="s">
        <v>325</v>
      </c>
      <c r="C365" s="104"/>
      <c r="D365" s="88"/>
      <c r="E365" s="118"/>
      <c r="F365" s="131">
        <f>SUM(F354:F364)</f>
        <v>0</v>
      </c>
      <c r="G365" s="2"/>
      <c r="H365" s="139"/>
    </row>
    <row r="366" spans="1:8" s="22" customFormat="1" ht="15.75" thickBot="1">
      <c r="A366" s="104"/>
      <c r="B366" s="119" t="s">
        <v>5</v>
      </c>
      <c r="C366" s="104"/>
      <c r="D366" s="88"/>
      <c r="E366" s="118"/>
      <c r="F366" s="130">
        <f>F365*0.25</f>
        <v>0</v>
      </c>
      <c r="G366" s="2"/>
      <c r="H366" s="139"/>
    </row>
    <row r="367" spans="1:8" s="22" customFormat="1" ht="15.75" thickBot="1">
      <c r="A367" s="104"/>
      <c r="B367" s="119" t="s">
        <v>326</v>
      </c>
      <c r="C367" s="104"/>
      <c r="D367" s="88"/>
      <c r="E367" s="118"/>
      <c r="F367" s="132">
        <f>F365+F366</f>
        <v>0</v>
      </c>
      <c r="G367" s="2"/>
      <c r="H367" s="139"/>
    </row>
    <row r="368" spans="1:8">
      <c r="F368" s="127"/>
    </row>
    <row r="369" spans="6:6">
      <c r="F369" s="127"/>
    </row>
    <row r="370" spans="6:6">
      <c r="F370" s="127"/>
    </row>
  </sheetData>
  <mergeCells count="1">
    <mergeCell ref="B1:F1"/>
  </mergeCells>
  <conditionalFormatting sqref="F246:F252 F259:F266">
    <cfRule type="cellIs" dxfId="2" priority="2" stopIfTrue="1" operator="equal">
      <formula>""""""</formula>
    </cfRule>
  </conditionalFormatting>
  <printOptions horizontalCentered="1"/>
  <pageMargins left="0.94488188976377963" right="0.59055118110236227" top="0.98425196850393704" bottom="0.98425196850393704" header="0.51181102362204722" footer="0.51181102362204722"/>
  <pageSetup paperSize="9" scale="64" firstPageNumber="4" fitToHeight="0" pageOrder="overThenDown"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rowBreaks count="1" manualBreakCount="1">
    <brk id="35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3126-ECDF-44C8-B4E6-432611DEF1EA}">
  <sheetPr>
    <tabColor rgb="FF00B0F0"/>
  </sheetPr>
  <dimension ref="A1:L234"/>
  <sheetViews>
    <sheetView showZeros="0" view="pageBreakPreview" zoomScaleNormal="100" zoomScaleSheetLayoutView="100" zoomScalePageLayoutView="40" workbookViewId="0">
      <selection activeCell="E214" sqref="E214:E217"/>
    </sheetView>
  </sheetViews>
  <sheetFormatPr defaultRowHeight="15"/>
  <cols>
    <col min="1" max="1" width="9.28515625" style="77" customWidth="1"/>
    <col min="2" max="2" width="74.7109375" style="78" customWidth="1"/>
    <col min="3" max="3" width="6.28515625" style="79" customWidth="1"/>
    <col min="4" max="4" width="8.7109375" style="80" customWidth="1"/>
    <col min="5" max="5" width="15.28515625" style="81" customWidth="1"/>
    <col min="6" max="6" width="15.28515625" style="82" customWidth="1"/>
    <col min="7" max="7" width="9.140625" style="20" hidden="1" customWidth="1"/>
    <col min="8" max="8" width="9.140625" style="139"/>
    <col min="185" max="185" width="7.7109375" customWidth="1"/>
    <col min="186" max="186" width="75.7109375" customWidth="1"/>
    <col min="187" max="187" width="5.42578125" customWidth="1"/>
    <col min="188" max="188" width="10.85546875" customWidth="1"/>
    <col min="189" max="189" width="13.140625" customWidth="1"/>
    <col min="190" max="190" width="18.28515625" customWidth="1"/>
    <col min="192" max="192" width="9.140625" customWidth="1"/>
  </cols>
  <sheetData>
    <row r="1" spans="1:8" s="22" customFormat="1" ht="18.75" customHeight="1" thickBot="1">
      <c r="A1" s="155" t="s">
        <v>310</v>
      </c>
      <c r="B1" s="371" t="s">
        <v>311</v>
      </c>
      <c r="C1" s="371"/>
      <c r="D1" s="371"/>
      <c r="E1" s="371"/>
      <c r="F1" s="372"/>
      <c r="G1" s="2"/>
      <c r="H1" s="139"/>
    </row>
    <row r="2" spans="1:8" s="22" customFormat="1">
      <c r="A2" s="94"/>
      <c r="B2" s="94"/>
      <c r="C2" s="95"/>
      <c r="D2" s="96"/>
      <c r="E2" s="96"/>
      <c r="F2" s="96"/>
      <c r="G2" s="2"/>
      <c r="H2" s="139"/>
    </row>
    <row r="3" spans="1:8" s="22" customFormat="1" ht="15.75">
      <c r="A3" s="97" t="s">
        <v>7</v>
      </c>
      <c r="B3" s="98" t="s">
        <v>8</v>
      </c>
      <c r="C3" s="99" t="s">
        <v>9</v>
      </c>
      <c r="D3" s="99" t="s">
        <v>10</v>
      </c>
      <c r="E3" s="100" t="s">
        <v>339</v>
      </c>
      <c r="F3" s="100" t="s">
        <v>38</v>
      </c>
      <c r="G3" s="2"/>
      <c r="H3" s="139"/>
    </row>
    <row r="4" spans="1:8" s="22" customFormat="1" ht="15.75">
      <c r="A4" s="101"/>
      <c r="B4" s="102"/>
      <c r="C4" s="103"/>
      <c r="D4" s="104"/>
      <c r="E4" s="105"/>
      <c r="F4" s="105"/>
      <c r="G4" s="2"/>
      <c r="H4" s="139"/>
    </row>
    <row r="5" spans="1:8" s="25" customFormat="1">
      <c r="A5" s="103"/>
      <c r="B5" s="258" t="s">
        <v>530</v>
      </c>
      <c r="C5" s="103"/>
      <c r="D5" s="104"/>
      <c r="E5" s="105"/>
      <c r="F5" s="105"/>
      <c r="G5" s="88"/>
      <c r="H5" s="138"/>
    </row>
    <row r="6" spans="1:8" s="25" customFormat="1">
      <c r="A6" s="103"/>
      <c r="B6" s="106"/>
      <c r="C6" s="103"/>
      <c r="D6" s="104"/>
      <c r="E6" s="105"/>
      <c r="F6" s="105"/>
      <c r="G6" s="88"/>
      <c r="H6" s="138"/>
    </row>
    <row r="7" spans="1:8" s="25" customFormat="1" ht="14.25">
      <c r="A7" s="104"/>
      <c r="B7" s="258" t="s">
        <v>531</v>
      </c>
      <c r="C7" s="104"/>
      <c r="D7" s="104"/>
      <c r="E7" s="105"/>
      <c r="F7" s="105"/>
      <c r="G7" s="88"/>
      <c r="H7" s="216"/>
    </row>
    <row r="8" spans="1:8" s="25" customFormat="1">
      <c r="A8" s="103"/>
      <c r="B8" s="106"/>
      <c r="C8" s="103"/>
      <c r="D8" s="104"/>
      <c r="E8" s="105"/>
      <c r="F8" s="105"/>
      <c r="G8" s="88"/>
      <c r="H8" s="138"/>
    </row>
    <row r="9" spans="1:8" s="25" customFormat="1" ht="28.5">
      <c r="A9" s="103"/>
      <c r="B9" s="259" t="s">
        <v>532</v>
      </c>
      <c r="C9" s="103"/>
      <c r="D9" s="104"/>
      <c r="E9" s="105"/>
      <c r="F9" s="105"/>
      <c r="G9" s="88"/>
      <c r="H9" s="138"/>
    </row>
    <row r="10" spans="1:8" s="25" customFormat="1" ht="28.5">
      <c r="A10" s="103"/>
      <c r="B10" s="259" t="s">
        <v>533</v>
      </c>
      <c r="C10" s="103"/>
      <c r="D10" s="104"/>
      <c r="E10" s="105"/>
      <c r="F10" s="105"/>
      <c r="G10" s="88"/>
      <c r="H10" s="138"/>
    </row>
    <row r="11" spans="1:8" s="25" customFormat="1" ht="28.5">
      <c r="A11" s="103"/>
      <c r="B11" s="259" t="s">
        <v>534</v>
      </c>
      <c r="C11" s="103"/>
      <c r="D11" s="104"/>
      <c r="E11" s="105"/>
      <c r="F11" s="105"/>
      <c r="G11" s="88"/>
      <c r="H11" s="138"/>
    </row>
    <row r="12" spans="1:8" s="25" customFormat="1">
      <c r="A12" s="103"/>
      <c r="B12" s="259"/>
      <c r="C12" s="103"/>
      <c r="D12" s="104"/>
      <c r="E12" s="105"/>
      <c r="F12" s="105"/>
      <c r="G12" s="88"/>
      <c r="H12" s="138"/>
    </row>
    <row r="13" spans="1:8" s="25" customFormat="1" ht="28.5">
      <c r="A13" s="103"/>
      <c r="B13" s="259" t="s">
        <v>535</v>
      </c>
      <c r="C13" s="103"/>
      <c r="D13" s="104"/>
      <c r="E13" s="105"/>
      <c r="F13" s="105"/>
      <c r="G13" s="88"/>
      <c r="H13" s="138"/>
    </row>
    <row r="14" spans="1:8" s="25" customFormat="1" ht="228">
      <c r="A14" s="103"/>
      <c r="B14" s="259" t="s">
        <v>536</v>
      </c>
      <c r="C14" s="103"/>
      <c r="D14" s="104"/>
      <c r="E14" s="105"/>
      <c r="F14" s="105"/>
      <c r="G14" s="88"/>
      <c r="H14" s="138"/>
    </row>
    <row r="15" spans="1:8" s="25" customFormat="1">
      <c r="A15" s="103"/>
      <c r="B15" s="259"/>
      <c r="C15" s="103"/>
      <c r="D15" s="104"/>
      <c r="E15" s="105"/>
      <c r="F15" s="105"/>
      <c r="G15" s="88"/>
      <c r="H15" s="138"/>
    </row>
    <row r="16" spans="1:8" s="25" customFormat="1" ht="28.5">
      <c r="A16" s="103"/>
      <c r="B16" s="259" t="s">
        <v>537</v>
      </c>
      <c r="C16" s="103"/>
      <c r="D16" s="104"/>
      <c r="E16" s="105"/>
      <c r="F16" s="105"/>
      <c r="G16" s="88"/>
      <c r="H16" s="138"/>
    </row>
    <row r="17" spans="1:8" s="25" customFormat="1" ht="28.5">
      <c r="A17" s="103"/>
      <c r="B17" s="259" t="s">
        <v>538</v>
      </c>
      <c r="C17" s="103"/>
      <c r="D17" s="104"/>
      <c r="E17" s="105"/>
      <c r="F17" s="105"/>
      <c r="G17" s="88"/>
      <c r="H17" s="138"/>
    </row>
    <row r="18" spans="1:8" s="25" customFormat="1" ht="28.5">
      <c r="A18" s="103"/>
      <c r="B18" s="259" t="s">
        <v>539</v>
      </c>
      <c r="C18" s="103"/>
      <c r="D18" s="104"/>
      <c r="E18" s="105"/>
      <c r="F18" s="105"/>
      <c r="G18" s="88"/>
      <c r="H18" s="138"/>
    </row>
    <row r="19" spans="1:8" s="25" customFormat="1" ht="28.5">
      <c r="A19" s="103"/>
      <c r="B19" s="259" t="s">
        <v>540</v>
      </c>
      <c r="C19" s="103"/>
      <c r="D19" s="104"/>
      <c r="E19" s="105"/>
      <c r="F19" s="105"/>
      <c r="G19" s="88"/>
      <c r="H19" s="138"/>
    </row>
    <row r="20" spans="1:8" s="25" customFormat="1" ht="43.5">
      <c r="A20" s="103"/>
      <c r="B20" s="260" t="s">
        <v>541</v>
      </c>
      <c r="C20" s="103"/>
      <c r="D20" s="104"/>
      <c r="E20" s="105"/>
      <c r="F20" s="105"/>
      <c r="G20" s="88"/>
      <c r="H20" s="138"/>
    </row>
    <row r="21" spans="1:8" s="25" customFormat="1" ht="28.5">
      <c r="A21" s="103"/>
      <c r="B21" s="259" t="s">
        <v>542</v>
      </c>
      <c r="C21" s="103"/>
      <c r="D21" s="104"/>
      <c r="E21" s="105"/>
      <c r="F21" s="105"/>
      <c r="G21" s="88"/>
      <c r="H21" s="138"/>
    </row>
    <row r="22" spans="1:8" s="25" customFormat="1" ht="42.75">
      <c r="A22" s="103"/>
      <c r="B22" s="259" t="s">
        <v>543</v>
      </c>
      <c r="C22" s="103"/>
      <c r="D22" s="104"/>
      <c r="E22" s="105"/>
      <c r="F22" s="105"/>
      <c r="G22" s="88"/>
      <c r="H22" s="138"/>
    </row>
    <row r="23" spans="1:8" s="25" customFormat="1">
      <c r="A23" s="103"/>
      <c r="B23" s="259" t="s">
        <v>544</v>
      </c>
      <c r="C23" s="103"/>
      <c r="D23" s="104"/>
      <c r="E23" s="105"/>
      <c r="F23" s="105"/>
      <c r="G23" s="88"/>
      <c r="H23" s="138"/>
    </row>
    <row r="24" spans="1:8" s="25" customFormat="1">
      <c r="A24" s="103"/>
      <c r="B24" s="259" t="s">
        <v>545</v>
      </c>
      <c r="C24" s="103"/>
      <c r="D24" s="104"/>
      <c r="E24" s="105"/>
      <c r="F24" s="105"/>
      <c r="G24" s="88"/>
      <c r="H24" s="138"/>
    </row>
    <row r="25" spans="1:8" s="25" customFormat="1" ht="42.75">
      <c r="A25" s="103"/>
      <c r="B25" s="259" t="s">
        <v>546</v>
      </c>
      <c r="C25" s="103"/>
      <c r="D25" s="104"/>
      <c r="E25" s="105"/>
      <c r="F25" s="105"/>
      <c r="G25" s="88"/>
      <c r="H25" s="138"/>
    </row>
    <row r="26" spans="1:8" s="25" customFormat="1">
      <c r="A26" s="103"/>
      <c r="B26" s="259" t="s">
        <v>547</v>
      </c>
      <c r="C26" s="103"/>
      <c r="D26" s="104"/>
      <c r="E26" s="105"/>
      <c r="F26" s="105"/>
      <c r="G26" s="88"/>
      <c r="H26" s="138"/>
    </row>
    <row r="27" spans="1:8" s="25" customFormat="1">
      <c r="A27" s="103"/>
      <c r="B27" s="259" t="s">
        <v>548</v>
      </c>
      <c r="C27" s="103"/>
      <c r="D27" s="104"/>
      <c r="E27" s="105"/>
      <c r="F27" s="105"/>
      <c r="G27" s="88"/>
      <c r="H27" s="138"/>
    </row>
    <row r="28" spans="1:8" s="25" customFormat="1">
      <c r="A28" s="103"/>
      <c r="B28" s="259" t="s">
        <v>549</v>
      </c>
      <c r="C28" s="103"/>
      <c r="D28" s="104"/>
      <c r="E28" s="105"/>
      <c r="F28" s="105"/>
      <c r="G28" s="88"/>
      <c r="H28" s="138"/>
    </row>
    <row r="29" spans="1:8" s="25" customFormat="1" ht="28.5">
      <c r="A29" s="103"/>
      <c r="B29" s="259" t="s">
        <v>550</v>
      </c>
      <c r="C29" s="103"/>
      <c r="D29" s="104"/>
      <c r="E29" s="105"/>
      <c r="F29" s="105"/>
      <c r="G29" s="88"/>
      <c r="H29" s="138"/>
    </row>
    <row r="30" spans="1:8" s="25" customFormat="1" ht="28.5">
      <c r="A30" s="103"/>
      <c r="B30" s="259" t="s">
        <v>551</v>
      </c>
      <c r="C30" s="103"/>
      <c r="D30" s="104"/>
      <c r="E30" s="105"/>
      <c r="F30" s="105"/>
      <c r="G30" s="88"/>
      <c r="H30" s="138"/>
    </row>
    <row r="31" spans="1:8" s="25" customFormat="1">
      <c r="A31" s="103"/>
      <c r="B31" s="259" t="s">
        <v>552</v>
      </c>
      <c r="C31" s="103"/>
      <c r="D31" s="104"/>
      <c r="E31" s="105"/>
      <c r="F31" s="105"/>
      <c r="G31" s="88"/>
      <c r="H31" s="138"/>
    </row>
    <row r="32" spans="1:8" s="25" customFormat="1">
      <c r="A32" s="103"/>
      <c r="B32" s="259" t="s">
        <v>553</v>
      </c>
      <c r="C32" s="103"/>
      <c r="D32" s="104"/>
      <c r="E32" s="105"/>
      <c r="F32" s="105"/>
      <c r="G32" s="88"/>
      <c r="H32" s="138"/>
    </row>
    <row r="33" spans="1:10" s="25" customFormat="1">
      <c r="A33" s="103"/>
      <c r="B33" s="259"/>
      <c r="C33" s="103"/>
      <c r="D33" s="104"/>
      <c r="E33" s="105"/>
      <c r="F33" s="105"/>
      <c r="G33" s="88"/>
      <c r="H33" s="138"/>
    </row>
    <row r="34" spans="1:10" s="25" customFormat="1" ht="28.5">
      <c r="A34" s="103"/>
      <c r="B34" s="259" t="s">
        <v>554</v>
      </c>
      <c r="C34" s="103"/>
      <c r="D34" s="104"/>
      <c r="E34" s="105"/>
      <c r="F34" s="105"/>
      <c r="G34" s="88"/>
      <c r="H34" s="138"/>
    </row>
    <row r="35" spans="1:10" s="25" customFormat="1" ht="28.5">
      <c r="A35" s="103"/>
      <c r="B35" s="259" t="s">
        <v>555</v>
      </c>
      <c r="C35" s="103"/>
      <c r="D35" s="104"/>
      <c r="E35" s="105"/>
      <c r="F35" s="105"/>
      <c r="G35" s="88"/>
      <c r="H35" s="138"/>
    </row>
    <row r="36" spans="1:10" s="25" customFormat="1" ht="28.5">
      <c r="A36" s="103"/>
      <c r="B36" s="259" t="s">
        <v>556</v>
      </c>
      <c r="C36" s="103"/>
      <c r="D36" s="104"/>
      <c r="E36" s="105"/>
      <c r="F36" s="105"/>
      <c r="G36" s="88"/>
      <c r="H36" s="138"/>
    </row>
    <row r="37" spans="1:10" s="25" customFormat="1" ht="28.5">
      <c r="A37" s="103"/>
      <c r="B37" s="259" t="s">
        <v>557</v>
      </c>
      <c r="C37" s="103"/>
      <c r="D37" s="104"/>
      <c r="E37" s="105"/>
      <c r="F37" s="105"/>
      <c r="G37" s="88"/>
      <c r="H37" s="138"/>
    </row>
    <row r="38" spans="1:10" s="25" customFormat="1">
      <c r="A38" s="103"/>
      <c r="B38" s="259"/>
      <c r="C38" s="103"/>
      <c r="D38" s="104"/>
      <c r="E38" s="105"/>
      <c r="F38" s="105"/>
      <c r="G38" s="88"/>
      <c r="H38" s="138"/>
    </row>
    <row r="39" spans="1:10" s="25" customFormat="1" ht="42.75">
      <c r="A39" s="103"/>
      <c r="B39" s="261" t="s">
        <v>558</v>
      </c>
      <c r="C39" s="103"/>
      <c r="D39" s="104"/>
      <c r="E39" s="105"/>
      <c r="F39" s="105"/>
      <c r="G39" s="88"/>
      <c r="H39" s="138"/>
    </row>
    <row r="40" spans="1:10" s="22" customFormat="1" ht="15.75">
      <c r="A40" s="101"/>
      <c r="B40" s="102"/>
      <c r="C40" s="103"/>
      <c r="D40" s="104"/>
      <c r="E40" s="105"/>
      <c r="F40" s="105"/>
      <c r="G40" s="2"/>
      <c r="H40" s="139"/>
    </row>
    <row r="41" spans="1:10" s="22" customFormat="1" ht="15.75">
      <c r="A41" s="101"/>
      <c r="B41" s="102"/>
      <c r="C41" s="103"/>
      <c r="D41" s="104"/>
      <c r="E41" s="105"/>
      <c r="F41" s="105"/>
      <c r="G41" s="2"/>
      <c r="H41" s="139"/>
    </row>
    <row r="42" spans="1:10" s="25" customFormat="1">
      <c r="A42" s="107" t="s">
        <v>312</v>
      </c>
      <c r="B42" s="108" t="s">
        <v>374</v>
      </c>
      <c r="C42" s="109"/>
      <c r="D42" s="110"/>
      <c r="E42" s="110"/>
      <c r="F42" s="128"/>
      <c r="G42" s="26"/>
      <c r="H42" s="138"/>
    </row>
    <row r="43" spans="1:10" s="25" customFormat="1">
      <c r="A43" s="91"/>
      <c r="B43" s="92"/>
      <c r="C43" s="84"/>
      <c r="D43" s="85"/>
      <c r="E43" s="227"/>
      <c r="F43" s="125"/>
      <c r="G43" s="26"/>
      <c r="H43" s="138"/>
    </row>
    <row r="44" spans="1:10" s="266" customFormat="1" ht="28.5">
      <c r="A44" s="262" t="s">
        <v>386</v>
      </c>
      <c r="B44" s="263" t="s">
        <v>375</v>
      </c>
      <c r="C44" s="264"/>
      <c r="D44" s="265"/>
      <c r="E44" s="265"/>
      <c r="F44" s="265"/>
    </row>
    <row r="45" spans="1:10" s="266" customFormat="1" ht="28.5">
      <c r="A45" s="267"/>
      <c r="B45" s="263" t="s">
        <v>376</v>
      </c>
      <c r="C45" s="268" t="s">
        <v>53</v>
      </c>
      <c r="D45" s="269">
        <v>1</v>
      </c>
      <c r="E45" s="270"/>
      <c r="F45" s="270">
        <f>E45*D45</f>
        <v>0</v>
      </c>
    </row>
    <row r="46" spans="1:10" s="266" customFormat="1" ht="14.25">
      <c r="A46" s="267"/>
      <c r="B46" s="263"/>
      <c r="C46" s="268"/>
      <c r="D46" s="269"/>
      <c r="E46" s="270"/>
      <c r="F46" s="270"/>
    </row>
    <row r="47" spans="1:10" s="273" customFormat="1" ht="28.5">
      <c r="A47" s="271" t="s">
        <v>387</v>
      </c>
      <c r="B47" s="272" t="s">
        <v>377</v>
      </c>
      <c r="D47" s="274"/>
      <c r="E47" s="275"/>
      <c r="F47" s="247"/>
      <c r="G47" s="274"/>
      <c r="H47" s="276"/>
      <c r="J47" s="274"/>
    </row>
    <row r="48" spans="1:10" s="273" customFormat="1" ht="28.5">
      <c r="A48" s="271"/>
      <c r="B48" s="272" t="s">
        <v>378</v>
      </c>
      <c r="D48" s="274"/>
      <c r="E48" s="275"/>
      <c r="F48" s="247"/>
      <c r="G48" s="274"/>
      <c r="H48" s="276"/>
      <c r="J48" s="274"/>
    </row>
    <row r="49" spans="1:10" s="273" customFormat="1" ht="14.25">
      <c r="A49" s="271"/>
      <c r="B49" s="272"/>
      <c r="D49" s="274"/>
      <c r="E49" s="275"/>
      <c r="F49" s="247"/>
      <c r="G49" s="274"/>
      <c r="H49" s="276"/>
      <c r="J49" s="274"/>
    </row>
    <row r="50" spans="1:10" s="273" customFormat="1" ht="14.25">
      <c r="A50" s="271" t="s">
        <v>388</v>
      </c>
      <c r="B50" s="213" t="s">
        <v>379</v>
      </c>
      <c r="C50" s="277" t="s">
        <v>65</v>
      </c>
      <c r="D50" s="278">
        <v>1</v>
      </c>
      <c r="E50" s="275"/>
      <c r="F50" s="248">
        <f t="shared" ref="F50:F62" si="0">D50*E50</f>
        <v>0</v>
      </c>
      <c r="G50" s="274"/>
      <c r="H50" s="276"/>
      <c r="J50" s="274"/>
    </row>
    <row r="51" spans="1:10" s="273" customFormat="1" ht="14.25">
      <c r="A51" s="271"/>
      <c r="B51" s="213"/>
      <c r="C51" s="277"/>
      <c r="D51" s="278"/>
      <c r="E51" s="275"/>
      <c r="F51" s="248"/>
      <c r="G51" s="274"/>
      <c r="H51" s="276"/>
      <c r="J51" s="274"/>
    </row>
    <row r="52" spans="1:10" s="273" customFormat="1" ht="14.25">
      <c r="A52" s="271" t="s">
        <v>389</v>
      </c>
      <c r="B52" s="213" t="s">
        <v>380</v>
      </c>
      <c r="C52" s="277" t="s">
        <v>65</v>
      </c>
      <c r="D52" s="278">
        <v>1</v>
      </c>
      <c r="E52" s="275"/>
      <c r="F52" s="248">
        <f t="shared" si="0"/>
        <v>0</v>
      </c>
      <c r="G52" s="274"/>
      <c r="H52" s="276"/>
      <c r="J52" s="274"/>
    </row>
    <row r="53" spans="1:10" s="273" customFormat="1" ht="14.25">
      <c r="A53" s="271"/>
      <c r="B53" s="213"/>
      <c r="C53" s="277"/>
      <c r="D53" s="278"/>
      <c r="E53" s="275"/>
      <c r="F53" s="248"/>
      <c r="G53" s="274"/>
      <c r="H53" s="276"/>
      <c r="J53" s="274"/>
    </row>
    <row r="54" spans="1:10" s="273" customFormat="1" ht="14.25">
      <c r="A54" s="279" t="s">
        <v>390</v>
      </c>
      <c r="B54" s="213" t="s">
        <v>381</v>
      </c>
      <c r="C54" s="277" t="s">
        <v>65</v>
      </c>
      <c r="D54" s="278">
        <v>1</v>
      </c>
      <c r="E54" s="275"/>
      <c r="F54" s="248">
        <f t="shared" si="0"/>
        <v>0</v>
      </c>
      <c r="G54" s="274"/>
      <c r="H54" s="276"/>
      <c r="J54" s="274"/>
    </row>
    <row r="55" spans="1:10" s="273" customFormat="1" ht="14.25">
      <c r="A55" s="279"/>
      <c r="B55" s="213"/>
      <c r="C55" s="277"/>
      <c r="D55" s="278"/>
      <c r="E55" s="275"/>
      <c r="F55" s="248"/>
      <c r="G55" s="274"/>
      <c r="H55" s="276"/>
      <c r="J55" s="274"/>
    </row>
    <row r="56" spans="1:10" s="273" customFormat="1" ht="14.25">
      <c r="A56" s="271" t="s">
        <v>391</v>
      </c>
      <c r="B56" s="213" t="s">
        <v>382</v>
      </c>
      <c r="C56" s="277" t="s">
        <v>65</v>
      </c>
      <c r="D56" s="278">
        <v>3</v>
      </c>
      <c r="E56" s="275"/>
      <c r="F56" s="248">
        <f t="shared" si="0"/>
        <v>0</v>
      </c>
      <c r="G56" s="274"/>
      <c r="H56" s="276"/>
      <c r="J56" s="274"/>
    </row>
    <row r="57" spans="1:10" s="273" customFormat="1" ht="14.25">
      <c r="A57" s="271"/>
      <c r="B57" s="213"/>
      <c r="C57" s="277"/>
      <c r="D57" s="278"/>
      <c r="E57" s="275"/>
      <c r="F57" s="248"/>
      <c r="G57" s="274"/>
      <c r="H57" s="276"/>
      <c r="J57" s="274"/>
    </row>
    <row r="58" spans="1:10" s="273" customFormat="1" ht="14.25">
      <c r="A58" s="271" t="s">
        <v>392</v>
      </c>
      <c r="B58" s="213" t="s">
        <v>383</v>
      </c>
      <c r="C58" s="277" t="s">
        <v>65</v>
      </c>
      <c r="D58" s="278">
        <v>1</v>
      </c>
      <c r="E58" s="275"/>
      <c r="F58" s="248">
        <f t="shared" si="0"/>
        <v>0</v>
      </c>
      <c r="G58" s="274"/>
      <c r="H58" s="276"/>
      <c r="J58" s="274"/>
    </row>
    <row r="59" spans="1:10" s="273" customFormat="1" ht="14.25">
      <c r="A59" s="271"/>
      <c r="B59" s="213"/>
      <c r="C59" s="277"/>
      <c r="D59" s="278"/>
      <c r="E59" s="275"/>
      <c r="F59" s="248"/>
      <c r="G59" s="274"/>
      <c r="H59" s="276"/>
      <c r="J59" s="274"/>
    </row>
    <row r="60" spans="1:10" s="273" customFormat="1" ht="14.25">
      <c r="A60" s="271" t="s">
        <v>393</v>
      </c>
      <c r="B60" s="213" t="s">
        <v>384</v>
      </c>
      <c r="C60" s="277" t="s">
        <v>65</v>
      </c>
      <c r="D60" s="278">
        <v>1</v>
      </c>
      <c r="E60" s="275"/>
      <c r="F60" s="248">
        <f t="shared" si="0"/>
        <v>0</v>
      </c>
      <c r="G60" s="274"/>
      <c r="H60" s="276"/>
      <c r="J60" s="274"/>
    </row>
    <row r="61" spans="1:10" s="273" customFormat="1" ht="14.25">
      <c r="A61" s="271"/>
      <c r="B61" s="213"/>
      <c r="C61" s="277"/>
      <c r="D61" s="278"/>
      <c r="E61" s="275"/>
      <c r="F61" s="248"/>
      <c r="G61" s="274"/>
      <c r="H61" s="276"/>
      <c r="J61" s="274"/>
    </row>
    <row r="62" spans="1:10" s="273" customFormat="1" ht="14.25">
      <c r="A62" s="271" t="s">
        <v>394</v>
      </c>
      <c r="B62" s="213" t="s">
        <v>385</v>
      </c>
      <c r="C62" s="277" t="s">
        <v>65</v>
      </c>
      <c r="D62" s="278">
        <v>1</v>
      </c>
      <c r="E62" s="275"/>
      <c r="F62" s="248">
        <f t="shared" si="0"/>
        <v>0</v>
      </c>
      <c r="G62" s="274"/>
      <c r="H62" s="276"/>
      <c r="J62" s="274"/>
    </row>
    <row r="63" spans="1:10" s="25" customFormat="1" ht="15.75" thickBot="1">
      <c r="A63" s="160"/>
      <c r="B63" s="161"/>
      <c r="C63" s="162"/>
      <c r="D63" s="140"/>
      <c r="E63" s="163"/>
      <c r="F63" s="164"/>
      <c r="G63" s="26"/>
      <c r="H63" s="138"/>
    </row>
    <row r="64" spans="1:10" s="117" customFormat="1" ht="15.75" thickTop="1">
      <c r="A64" s="112" t="str">
        <f>A42</f>
        <v>B1.</v>
      </c>
      <c r="B64" s="113" t="str">
        <f>B42</f>
        <v>Pripremni radovi, rušenja i demontaže</v>
      </c>
      <c r="C64" s="106"/>
      <c r="D64" s="114"/>
      <c r="E64" s="115" t="s">
        <v>0</v>
      </c>
      <c r="F64" s="126">
        <f>SUM(F43:F63)</f>
        <v>0</v>
      </c>
      <c r="G64" s="116"/>
      <c r="H64" s="138"/>
    </row>
    <row r="65" spans="1:8" s="25" customFormat="1">
      <c r="A65" s="83"/>
      <c r="B65" s="150"/>
      <c r="C65" s="84"/>
      <c r="D65" s="85"/>
      <c r="E65" s="86"/>
      <c r="F65" s="125"/>
      <c r="G65" s="26"/>
      <c r="H65" s="138"/>
    </row>
    <row r="66" spans="1:8" s="25" customFormat="1">
      <c r="A66" s="107" t="s">
        <v>313</v>
      </c>
      <c r="B66" s="108" t="s">
        <v>395</v>
      </c>
      <c r="C66" s="109"/>
      <c r="D66" s="110"/>
      <c r="E66" s="110"/>
      <c r="F66" s="128"/>
      <c r="G66" s="26"/>
      <c r="H66" s="138"/>
    </row>
    <row r="67" spans="1:8" s="25" customFormat="1">
      <c r="A67" s="91"/>
      <c r="B67" s="92"/>
      <c r="C67" s="84"/>
      <c r="D67" s="85"/>
      <c r="E67" s="86"/>
      <c r="F67" s="125"/>
      <c r="G67" s="26"/>
      <c r="H67" s="138"/>
    </row>
    <row r="68" spans="1:8" s="25" customFormat="1">
      <c r="A68" s="91"/>
      <c r="B68" s="172" t="s">
        <v>396</v>
      </c>
      <c r="C68" s="84"/>
      <c r="D68" s="85"/>
      <c r="E68" s="227"/>
      <c r="F68" s="125"/>
      <c r="G68" s="26"/>
      <c r="H68" s="138"/>
    </row>
    <row r="69" spans="1:8" s="25" customFormat="1">
      <c r="A69" s="91"/>
      <c r="B69" s="92"/>
      <c r="C69" s="84"/>
      <c r="D69" s="85"/>
      <c r="E69" s="227"/>
      <c r="F69" s="125"/>
      <c r="G69" s="26"/>
      <c r="H69" s="138"/>
    </row>
    <row r="70" spans="1:8" s="25" customFormat="1" ht="28.5">
      <c r="A70" s="242" t="s">
        <v>432</v>
      </c>
      <c r="B70" s="186" t="s">
        <v>397</v>
      </c>
      <c r="E70" s="228"/>
      <c r="F70" s="228"/>
    </row>
    <row r="71" spans="1:8" s="25" customFormat="1" ht="42.75">
      <c r="A71" s="242"/>
      <c r="B71" s="186" t="s">
        <v>398</v>
      </c>
      <c r="C71" s="243"/>
      <c r="D71" s="280"/>
      <c r="E71" s="248"/>
      <c r="F71" s="248"/>
    </row>
    <row r="72" spans="1:8" s="25" customFormat="1" ht="28.5">
      <c r="A72" s="242"/>
      <c r="B72" s="186" t="s">
        <v>399</v>
      </c>
      <c r="C72" s="243"/>
      <c r="D72" s="280"/>
      <c r="E72" s="248"/>
      <c r="F72" s="248"/>
    </row>
    <row r="73" spans="1:8" s="25" customFormat="1" ht="14.25">
      <c r="A73" s="281" t="s">
        <v>433</v>
      </c>
      <c r="B73" s="282" t="s">
        <v>400</v>
      </c>
      <c r="C73" s="243" t="s">
        <v>53</v>
      </c>
      <c r="D73" s="280">
        <v>1</v>
      </c>
      <c r="E73" s="248"/>
      <c r="F73" s="248">
        <f>E73*D73</f>
        <v>0</v>
      </c>
    </row>
    <row r="74" spans="1:8" s="25" customFormat="1" ht="14.25">
      <c r="A74" s="242"/>
      <c r="B74" s="186"/>
      <c r="C74" s="243"/>
      <c r="D74" s="216"/>
      <c r="E74" s="248"/>
      <c r="F74" s="248"/>
    </row>
    <row r="75" spans="1:8" s="25" customFormat="1" ht="128.25">
      <c r="A75" s="242" t="s">
        <v>434</v>
      </c>
      <c r="B75" s="186" t="s">
        <v>401</v>
      </c>
      <c r="C75" s="243"/>
      <c r="D75" s="280"/>
      <c r="E75" s="248"/>
      <c r="F75" s="248"/>
    </row>
    <row r="76" spans="1:8" s="25" customFormat="1" ht="14.25">
      <c r="A76" s="242"/>
      <c r="B76" s="186" t="s">
        <v>402</v>
      </c>
      <c r="C76" s="243"/>
      <c r="D76" s="280"/>
      <c r="E76" s="248"/>
      <c r="F76" s="248"/>
    </row>
    <row r="77" spans="1:8" s="25" customFormat="1" ht="51" customHeight="1">
      <c r="A77" s="244"/>
      <c r="B77" s="283" t="s">
        <v>403</v>
      </c>
      <c r="C77" s="243"/>
      <c r="D77" s="280"/>
      <c r="E77" s="248"/>
      <c r="F77" s="248"/>
      <c r="H77" s="278"/>
    </row>
    <row r="78" spans="1:8" s="25" customFormat="1" ht="28.5">
      <c r="A78" s="242"/>
      <c r="B78" s="186" t="s">
        <v>404</v>
      </c>
      <c r="C78" s="243"/>
      <c r="D78" s="280"/>
      <c r="E78" s="248"/>
      <c r="F78" s="248"/>
    </row>
    <row r="79" spans="1:8" s="25" customFormat="1" ht="14.25">
      <c r="A79" s="244" t="s">
        <v>435</v>
      </c>
      <c r="B79" s="195" t="s">
        <v>405</v>
      </c>
      <c r="C79" s="243" t="s">
        <v>406</v>
      </c>
      <c r="D79" s="280">
        <v>22</v>
      </c>
      <c r="E79" s="248"/>
      <c r="F79" s="248">
        <f>E79*D79</f>
        <v>0</v>
      </c>
    </row>
    <row r="80" spans="1:8" s="25" customFormat="1" ht="14.25">
      <c r="A80" s="244"/>
      <c r="B80" s="195"/>
      <c r="C80" s="243"/>
      <c r="D80" s="280"/>
      <c r="E80" s="248"/>
      <c r="F80" s="248"/>
    </row>
    <row r="81" spans="1:8" s="25" customFormat="1" ht="14.25">
      <c r="A81" s="244" t="s">
        <v>436</v>
      </c>
      <c r="B81" s="195" t="s">
        <v>407</v>
      </c>
      <c r="C81" s="243" t="s">
        <v>406</v>
      </c>
      <c r="D81" s="280">
        <v>3</v>
      </c>
      <c r="E81" s="248"/>
      <c r="F81" s="248">
        <f>E81*D81</f>
        <v>0</v>
      </c>
    </row>
    <row r="82" spans="1:8" s="25" customFormat="1" ht="14.25">
      <c r="A82" s="244"/>
      <c r="B82" s="195"/>
      <c r="C82" s="243"/>
      <c r="D82" s="280"/>
      <c r="E82" s="248"/>
      <c r="F82" s="248"/>
    </row>
    <row r="83" spans="1:8" s="25" customFormat="1" ht="71.25">
      <c r="A83" s="242" t="s">
        <v>437</v>
      </c>
      <c r="B83" s="214" t="s">
        <v>408</v>
      </c>
      <c r="C83" s="243"/>
      <c r="D83" s="284"/>
      <c r="E83" s="248"/>
      <c r="F83" s="248">
        <f>E83*D83</f>
        <v>0</v>
      </c>
    </row>
    <row r="84" spans="1:8" s="25" customFormat="1" ht="14.25">
      <c r="A84" s="244" t="s">
        <v>438</v>
      </c>
      <c r="B84" s="195" t="s">
        <v>409</v>
      </c>
      <c r="C84" s="243" t="s">
        <v>406</v>
      </c>
      <c r="D84" s="280">
        <v>22</v>
      </c>
      <c r="E84" s="248"/>
      <c r="F84" s="248">
        <f>E84*D84</f>
        <v>0</v>
      </c>
      <c r="G84" s="285"/>
      <c r="H84" s="286"/>
    </row>
    <row r="85" spans="1:8" s="25" customFormat="1" ht="14.25">
      <c r="A85" s="244"/>
      <c r="B85" s="195"/>
      <c r="C85" s="243"/>
      <c r="D85" s="280"/>
      <c r="E85" s="248"/>
      <c r="F85" s="248"/>
      <c r="G85" s="285"/>
      <c r="H85" s="286"/>
    </row>
    <row r="86" spans="1:8" s="25" customFormat="1" ht="14.25">
      <c r="A86" s="244" t="s">
        <v>439</v>
      </c>
      <c r="B86" s="195" t="s">
        <v>410</v>
      </c>
      <c r="C86" s="243" t="s">
        <v>406</v>
      </c>
      <c r="D86" s="280">
        <v>3</v>
      </c>
      <c r="E86" s="248"/>
      <c r="F86" s="248">
        <f>E86*D86</f>
        <v>0</v>
      </c>
      <c r="G86" s="285"/>
    </row>
    <row r="87" spans="1:8" s="25" customFormat="1" ht="14.25">
      <c r="A87" s="244"/>
      <c r="B87" s="195"/>
      <c r="C87" s="243"/>
      <c r="D87" s="280"/>
      <c r="E87" s="248"/>
      <c r="F87" s="248"/>
      <c r="G87" s="285"/>
    </row>
    <row r="88" spans="1:8" s="25" customFormat="1" ht="57">
      <c r="A88" s="242" t="s">
        <v>440</v>
      </c>
      <c r="B88" s="186" t="s">
        <v>411</v>
      </c>
      <c r="E88" s="228"/>
      <c r="F88" s="228"/>
    </row>
    <row r="89" spans="1:8" s="25" customFormat="1" ht="14.25">
      <c r="A89" s="244" t="s">
        <v>441</v>
      </c>
      <c r="B89" s="195" t="s">
        <v>412</v>
      </c>
      <c r="C89" s="243" t="s">
        <v>65</v>
      </c>
      <c r="D89" s="280">
        <v>1</v>
      </c>
      <c r="E89" s="248"/>
      <c r="F89" s="248">
        <f>E89*D89</f>
        <v>0</v>
      </c>
      <c r="G89" s="285"/>
      <c r="H89" s="286"/>
    </row>
    <row r="90" spans="1:8" s="25" customFormat="1" ht="14.25">
      <c r="A90" s="244"/>
      <c r="B90" s="186"/>
      <c r="C90" s="243"/>
      <c r="D90" s="280"/>
      <c r="E90" s="248"/>
      <c r="F90" s="248">
        <f>E90*D90</f>
        <v>0</v>
      </c>
    </row>
    <row r="91" spans="1:8" s="25" customFormat="1" ht="42.75">
      <c r="A91" s="242" t="s">
        <v>442</v>
      </c>
      <c r="B91" s="186" t="s">
        <v>413</v>
      </c>
      <c r="C91" s="245"/>
      <c r="D91" s="280"/>
      <c r="E91" s="248"/>
      <c r="F91" s="248">
        <f>E91*D91</f>
        <v>0</v>
      </c>
    </row>
    <row r="92" spans="1:8" s="25" customFormat="1" ht="14.25">
      <c r="A92" s="244" t="s">
        <v>443</v>
      </c>
      <c r="B92" s="195" t="s">
        <v>407</v>
      </c>
      <c r="C92" s="243" t="s">
        <v>65</v>
      </c>
      <c r="D92" s="280">
        <v>1</v>
      </c>
      <c r="E92" s="248"/>
      <c r="F92" s="248">
        <f>E92*D92</f>
        <v>0</v>
      </c>
    </row>
    <row r="93" spans="1:8" s="25" customFormat="1" ht="14.25">
      <c r="A93" s="244"/>
      <c r="B93" s="195"/>
      <c r="C93" s="243"/>
      <c r="D93" s="280"/>
      <c r="E93" s="248"/>
      <c r="F93" s="248"/>
    </row>
    <row r="94" spans="1:8" s="25" customFormat="1" ht="42.75">
      <c r="A94" s="242" t="s">
        <v>444</v>
      </c>
      <c r="B94" s="186" t="s">
        <v>414</v>
      </c>
      <c r="C94" s="245"/>
      <c r="D94" s="280"/>
      <c r="E94" s="248"/>
      <c r="F94" s="248">
        <f>E94*D94</f>
        <v>0</v>
      </c>
    </row>
    <row r="95" spans="1:8" s="25" customFormat="1" ht="14.25">
      <c r="A95" s="244" t="s">
        <v>445</v>
      </c>
      <c r="B95" s="195" t="s">
        <v>405</v>
      </c>
      <c r="C95" s="243" t="s">
        <v>65</v>
      </c>
      <c r="D95" s="280">
        <v>9</v>
      </c>
      <c r="E95" s="248"/>
      <c r="F95" s="248">
        <f>E95*D95</f>
        <v>0</v>
      </c>
    </row>
    <row r="96" spans="1:8" s="25" customFormat="1" ht="14.25">
      <c r="A96" s="244"/>
      <c r="B96" s="186"/>
      <c r="C96" s="243"/>
      <c r="D96" s="280"/>
      <c r="E96" s="248"/>
      <c r="F96" s="248">
        <f>E96*D96</f>
        <v>0</v>
      </c>
    </row>
    <row r="97" spans="1:12" s="25" customFormat="1" ht="57">
      <c r="A97" s="242" t="s">
        <v>446</v>
      </c>
      <c r="B97" s="287" t="s">
        <v>415</v>
      </c>
      <c r="C97" s="243"/>
      <c r="D97" s="280"/>
      <c r="E97" s="248"/>
      <c r="F97" s="248"/>
      <c r="H97" s="246"/>
      <c r="I97" s="246"/>
      <c r="J97" s="243"/>
    </row>
    <row r="98" spans="1:12" s="25" customFormat="1" ht="14.25">
      <c r="A98" s="244" t="s">
        <v>447</v>
      </c>
      <c r="B98" s="288" t="s">
        <v>416</v>
      </c>
      <c r="C98" s="243" t="s">
        <v>65</v>
      </c>
      <c r="D98" s="280">
        <v>11</v>
      </c>
      <c r="E98" s="248"/>
      <c r="F98" s="248">
        <f>E98*D98</f>
        <v>0</v>
      </c>
      <c r="H98" s="246"/>
      <c r="I98" s="246"/>
      <c r="J98" s="243"/>
    </row>
    <row r="99" spans="1:12" s="25" customFormat="1" ht="14.25">
      <c r="A99" s="244"/>
      <c r="B99" s="283"/>
      <c r="C99" s="243"/>
      <c r="D99" s="280"/>
      <c r="E99" s="248"/>
      <c r="F99" s="248"/>
      <c r="H99" s="278"/>
    </row>
    <row r="100" spans="1:12" s="25" customFormat="1" ht="14.25">
      <c r="A100" s="242" t="s">
        <v>448</v>
      </c>
      <c r="B100" s="214" t="s">
        <v>417</v>
      </c>
      <c r="C100" s="245"/>
      <c r="D100" s="280"/>
      <c r="E100" s="248"/>
      <c r="F100" s="248">
        <f t="shared" ref="F100:F105" si="1">E100*D100</f>
        <v>0</v>
      </c>
    </row>
    <row r="101" spans="1:12" s="25" customFormat="1" ht="57">
      <c r="A101" s="242"/>
      <c r="B101" s="214" t="s">
        <v>418</v>
      </c>
      <c r="C101" s="245"/>
      <c r="D101" s="280"/>
      <c r="E101" s="248"/>
      <c r="F101" s="248"/>
    </row>
    <row r="102" spans="1:12" s="25" customFormat="1" ht="85.5">
      <c r="A102" s="242"/>
      <c r="B102" s="214" t="s">
        <v>419</v>
      </c>
      <c r="C102" s="245"/>
      <c r="D102" s="280"/>
      <c r="E102" s="248"/>
      <c r="F102" s="248"/>
    </row>
    <row r="103" spans="1:12" s="25" customFormat="1" ht="42.75">
      <c r="A103" s="242"/>
      <c r="B103" s="214" t="s">
        <v>420</v>
      </c>
      <c r="C103" s="245"/>
      <c r="D103" s="280"/>
      <c r="E103" s="248"/>
      <c r="F103" s="248"/>
    </row>
    <row r="104" spans="1:12" s="25" customFormat="1" ht="14.25">
      <c r="A104" s="244" t="s">
        <v>449</v>
      </c>
      <c r="B104" s="241" t="s">
        <v>421</v>
      </c>
      <c r="C104" s="243" t="s">
        <v>65</v>
      </c>
      <c r="D104" s="280">
        <v>1</v>
      </c>
      <c r="E104" s="248"/>
      <c r="F104" s="248">
        <f t="shared" si="1"/>
        <v>0</v>
      </c>
    </row>
    <row r="105" spans="1:12" s="25" customFormat="1" ht="14.25">
      <c r="A105" s="244"/>
      <c r="B105" s="186"/>
      <c r="C105" s="243"/>
      <c r="D105" s="280"/>
      <c r="E105" s="248"/>
      <c r="F105" s="248">
        <f t="shared" si="1"/>
        <v>0</v>
      </c>
    </row>
    <row r="106" spans="1:12" s="25" customFormat="1" ht="28.5">
      <c r="A106" s="242" t="s">
        <v>450</v>
      </c>
      <c r="B106" s="214" t="s">
        <v>422</v>
      </c>
      <c r="C106" s="243"/>
      <c r="D106" s="280"/>
      <c r="E106" s="248"/>
      <c r="F106" s="248"/>
    </row>
    <row r="107" spans="1:12" s="25" customFormat="1" ht="14.25">
      <c r="A107" s="242" t="s">
        <v>451</v>
      </c>
      <c r="B107" s="214" t="s">
        <v>423</v>
      </c>
      <c r="C107" s="243" t="s">
        <v>65</v>
      </c>
      <c r="D107" s="280">
        <v>1</v>
      </c>
      <c r="E107" s="248"/>
      <c r="F107" s="248">
        <f>E107*D107</f>
        <v>0</v>
      </c>
    </row>
    <row r="108" spans="1:12" s="25" customFormat="1" ht="14.25">
      <c r="A108" s="244"/>
      <c r="B108" s="186"/>
      <c r="C108" s="243"/>
      <c r="D108" s="280"/>
      <c r="E108" s="248"/>
      <c r="F108" s="248">
        <f>E108*D108</f>
        <v>0</v>
      </c>
    </row>
    <row r="109" spans="1:12" s="289" customFormat="1" ht="28.5">
      <c r="A109" s="242" t="s">
        <v>452</v>
      </c>
      <c r="B109" s="263" t="s">
        <v>424</v>
      </c>
      <c r="C109" s="243"/>
      <c r="D109" s="280"/>
      <c r="E109" s="248"/>
      <c r="F109" s="248"/>
      <c r="H109" s="290"/>
      <c r="I109" s="274"/>
      <c r="K109" s="290"/>
      <c r="L109" s="274"/>
    </row>
    <row r="110" spans="1:12" s="289" customFormat="1" ht="42.75">
      <c r="A110" s="242"/>
      <c r="B110" s="263" t="s">
        <v>425</v>
      </c>
      <c r="C110" s="243"/>
      <c r="D110" s="280"/>
      <c r="E110" s="248"/>
      <c r="F110" s="248"/>
      <c r="H110" s="290"/>
      <c r="I110" s="274"/>
      <c r="K110" s="290"/>
      <c r="L110" s="274"/>
    </row>
    <row r="111" spans="1:12" s="289" customFormat="1" ht="28.5">
      <c r="A111" s="242"/>
      <c r="B111" s="263" t="s">
        <v>426</v>
      </c>
      <c r="E111" s="291"/>
      <c r="F111" s="291"/>
      <c r="H111" s="290"/>
      <c r="I111" s="274"/>
      <c r="K111" s="290"/>
      <c r="L111" s="274"/>
    </row>
    <row r="112" spans="1:12" s="25" customFormat="1" ht="14.25">
      <c r="A112" s="242"/>
      <c r="B112" s="186" t="s">
        <v>427</v>
      </c>
      <c r="C112" s="243"/>
      <c r="D112" s="280"/>
      <c r="E112" s="248"/>
      <c r="F112" s="248"/>
    </row>
    <row r="113" spans="1:12" s="25" customFormat="1" ht="51" customHeight="1">
      <c r="A113" s="244" t="s">
        <v>453</v>
      </c>
      <c r="B113" s="283" t="s">
        <v>403</v>
      </c>
      <c r="C113" s="243" t="s">
        <v>53</v>
      </c>
      <c r="D113" s="280">
        <v>1</v>
      </c>
      <c r="E113" s="248"/>
      <c r="F113" s="248">
        <f>E113*D113</f>
        <v>0</v>
      </c>
      <c r="H113" s="278"/>
    </row>
    <row r="114" spans="1:12" s="289" customFormat="1" ht="14.25">
      <c r="A114" s="267"/>
      <c r="B114" s="263"/>
      <c r="C114" s="292"/>
      <c r="D114" s="290"/>
      <c r="E114" s="293"/>
      <c r="F114" s="293"/>
      <c r="H114" s="290"/>
      <c r="I114" s="274"/>
      <c r="K114" s="290"/>
      <c r="L114" s="274"/>
    </row>
    <row r="115" spans="1:12" s="25" customFormat="1" ht="42.75">
      <c r="A115" s="242" t="s">
        <v>454</v>
      </c>
      <c r="B115" s="186" t="s">
        <v>428</v>
      </c>
      <c r="C115" s="243" t="s">
        <v>406</v>
      </c>
      <c r="D115" s="280">
        <v>25</v>
      </c>
      <c r="E115" s="248"/>
      <c r="F115" s="248">
        <f>E115*D115</f>
        <v>0</v>
      </c>
    </row>
    <row r="116" spans="1:12" s="25" customFormat="1" ht="14.25">
      <c r="A116" s="244"/>
      <c r="B116" s="186"/>
      <c r="C116" s="243"/>
      <c r="D116" s="280"/>
      <c r="E116" s="248"/>
      <c r="F116" s="248">
        <f>E116*D116</f>
        <v>0</v>
      </c>
    </row>
    <row r="117" spans="1:12" s="25" customFormat="1" ht="71.25">
      <c r="A117" s="242" t="s">
        <v>455</v>
      </c>
      <c r="B117" s="186" t="s">
        <v>429</v>
      </c>
      <c r="C117" s="243"/>
      <c r="D117" s="280"/>
      <c r="E117" s="248"/>
      <c r="F117" s="248"/>
    </row>
    <row r="118" spans="1:12" s="25" customFormat="1" ht="14.25">
      <c r="A118" s="242"/>
      <c r="B118" s="214" t="s">
        <v>430</v>
      </c>
      <c r="C118" s="243" t="s">
        <v>406</v>
      </c>
      <c r="D118" s="280">
        <v>25</v>
      </c>
      <c r="E118" s="248"/>
      <c r="F118" s="248">
        <f>E118*D118</f>
        <v>0</v>
      </c>
    </row>
    <row r="119" spans="1:12" s="25" customFormat="1" ht="14.25">
      <c r="A119" s="244"/>
      <c r="B119" s="186"/>
      <c r="C119" s="243"/>
      <c r="D119" s="280"/>
      <c r="E119" s="248"/>
      <c r="F119" s="248"/>
    </row>
    <row r="120" spans="1:12" s="25" customFormat="1" ht="57">
      <c r="A120" s="242" t="s">
        <v>456</v>
      </c>
      <c r="B120" s="186" t="s">
        <v>431</v>
      </c>
      <c r="C120" s="243" t="s">
        <v>53</v>
      </c>
      <c r="D120" s="280">
        <v>1</v>
      </c>
      <c r="E120" s="248"/>
      <c r="F120" s="248">
        <f>E120*D120</f>
        <v>0</v>
      </c>
    </row>
    <row r="121" spans="1:12" s="25" customFormat="1" ht="15.75" thickBot="1">
      <c r="A121" s="160"/>
      <c r="B121" s="161"/>
      <c r="C121" s="162"/>
      <c r="D121" s="140"/>
      <c r="E121" s="163"/>
      <c r="F121" s="164"/>
      <c r="G121" s="26"/>
      <c r="H121" s="138"/>
    </row>
    <row r="122" spans="1:12" s="117" customFormat="1" ht="15.75" thickTop="1">
      <c r="A122" s="112" t="str">
        <f>A66</f>
        <v>B2.</v>
      </c>
      <c r="B122" s="113" t="str">
        <f>B66</f>
        <v>Istalacije vodovoda</v>
      </c>
      <c r="C122" s="106"/>
      <c r="D122" s="114"/>
      <c r="E122" s="115" t="s">
        <v>0</v>
      </c>
      <c r="F122" s="126">
        <f>SUM(F67:F121)</f>
        <v>0</v>
      </c>
      <c r="G122" s="116"/>
      <c r="H122" s="138"/>
    </row>
    <row r="123" spans="1:12" s="159" customFormat="1">
      <c r="A123" s="165"/>
      <c r="B123" s="166"/>
      <c r="C123" s="156"/>
      <c r="D123" s="87"/>
      <c r="E123" s="157"/>
      <c r="F123" s="158"/>
      <c r="G123" s="167"/>
      <c r="H123" s="138"/>
    </row>
    <row r="124" spans="1:12" s="25" customFormat="1">
      <c r="A124" s="107" t="s">
        <v>314</v>
      </c>
      <c r="B124" s="108" t="s">
        <v>480</v>
      </c>
      <c r="C124" s="109"/>
      <c r="D124" s="110"/>
      <c r="E124" s="110"/>
      <c r="F124" s="128"/>
      <c r="G124" s="26"/>
      <c r="H124" s="138"/>
    </row>
    <row r="125" spans="1:12" s="25" customFormat="1">
      <c r="A125" s="168"/>
      <c r="B125" s="169"/>
      <c r="C125" s="106"/>
      <c r="D125" s="170"/>
      <c r="E125" s="170"/>
      <c r="F125" s="126"/>
      <c r="G125" s="26"/>
      <c r="H125" s="138"/>
    </row>
    <row r="126" spans="1:12" s="25" customFormat="1">
      <c r="A126" s="168"/>
      <c r="B126" s="172" t="s">
        <v>396</v>
      </c>
      <c r="C126" s="106"/>
      <c r="D126" s="170"/>
      <c r="E126" s="170"/>
      <c r="F126" s="126"/>
      <c r="G126" s="26"/>
      <c r="H126" s="138"/>
    </row>
    <row r="127" spans="1:12" s="25" customFormat="1">
      <c r="A127" s="168"/>
      <c r="B127" s="169"/>
      <c r="C127" s="106"/>
      <c r="D127" s="170"/>
      <c r="E127" s="170"/>
      <c r="F127" s="126"/>
      <c r="G127" s="26"/>
      <c r="H127" s="138"/>
    </row>
    <row r="128" spans="1:12" s="25" customFormat="1" ht="57">
      <c r="A128" s="242" t="s">
        <v>470</v>
      </c>
      <c r="B128" s="186" t="s">
        <v>457</v>
      </c>
      <c r="C128" s="243"/>
      <c r="D128" s="216"/>
      <c r="E128" s="278"/>
      <c r="F128" s="294"/>
    </row>
    <row r="129" spans="1:11" s="25" customFormat="1" ht="14.25">
      <c r="A129" s="242"/>
      <c r="B129" s="186" t="s">
        <v>458</v>
      </c>
      <c r="C129" s="243"/>
      <c r="D129" s="216"/>
      <c r="E129" s="278"/>
      <c r="F129" s="294"/>
    </row>
    <row r="130" spans="1:11" s="25" customFormat="1" ht="14.25">
      <c r="A130" s="242" t="s">
        <v>471</v>
      </c>
      <c r="B130" s="195" t="s">
        <v>459</v>
      </c>
      <c r="C130" s="243" t="s">
        <v>53</v>
      </c>
      <c r="D130" s="216">
        <v>1</v>
      </c>
      <c r="E130" s="248"/>
      <c r="F130" s="248">
        <f>E130*D130</f>
        <v>0</v>
      </c>
      <c r="J130" s="243"/>
      <c r="K130" s="243"/>
    </row>
    <row r="131" spans="1:11" s="25" customFormat="1" ht="14.25">
      <c r="A131" s="242"/>
      <c r="B131" s="195"/>
      <c r="C131" s="243"/>
      <c r="D131" s="280"/>
      <c r="E131" s="248"/>
      <c r="F131" s="248"/>
    </row>
    <row r="132" spans="1:11" s="25" customFormat="1" ht="142.5">
      <c r="A132" s="242" t="s">
        <v>472</v>
      </c>
      <c r="B132" s="249" t="s">
        <v>460</v>
      </c>
      <c r="C132" s="243"/>
      <c r="D132" s="216"/>
      <c r="E132" s="248"/>
      <c r="F132" s="248"/>
    </row>
    <row r="133" spans="1:11" s="25" customFormat="1" ht="14.25">
      <c r="A133" s="242"/>
      <c r="B133" s="241" t="s">
        <v>461</v>
      </c>
      <c r="C133" s="243"/>
      <c r="D133" s="216"/>
      <c r="E133" s="248"/>
      <c r="F133" s="248"/>
      <c r="H133" s="246"/>
      <c r="I133" s="246"/>
      <c r="J133" s="243"/>
    </row>
    <row r="134" spans="1:11" s="25" customFormat="1" ht="14.25">
      <c r="A134" s="242" t="s">
        <v>473</v>
      </c>
      <c r="B134" s="195" t="s">
        <v>462</v>
      </c>
      <c r="C134" s="243" t="s">
        <v>406</v>
      </c>
      <c r="D134" s="216">
        <v>4</v>
      </c>
      <c r="E134" s="248"/>
      <c r="F134" s="248">
        <f>E134*D134</f>
        <v>0</v>
      </c>
      <c r="G134" s="295"/>
      <c r="J134" s="243"/>
      <c r="K134" s="243"/>
    </row>
    <row r="135" spans="1:11" s="25" customFormat="1" ht="14.25">
      <c r="A135" s="242"/>
      <c r="B135" s="195"/>
      <c r="C135" s="243"/>
      <c r="D135" s="280"/>
      <c r="E135" s="248"/>
      <c r="F135" s="248"/>
    </row>
    <row r="136" spans="1:11" s="25" customFormat="1" ht="57">
      <c r="A136" s="242" t="s">
        <v>474</v>
      </c>
      <c r="B136" s="186" t="s">
        <v>463</v>
      </c>
      <c r="C136" s="243"/>
      <c r="D136" s="216"/>
      <c r="E136" s="248"/>
      <c r="F136" s="248"/>
    </row>
    <row r="137" spans="1:11" s="25" customFormat="1" ht="85.5" customHeight="1">
      <c r="A137" s="242"/>
      <c r="B137" s="186" t="s">
        <v>464</v>
      </c>
      <c r="C137" s="243"/>
      <c r="D137" s="216"/>
      <c r="E137" s="248"/>
      <c r="F137" s="248"/>
    </row>
    <row r="138" spans="1:11" s="25" customFormat="1" ht="14.25">
      <c r="A138" s="242" t="s">
        <v>475</v>
      </c>
      <c r="B138" s="195" t="s">
        <v>465</v>
      </c>
      <c r="C138" s="243" t="s">
        <v>406</v>
      </c>
      <c r="D138" s="216">
        <v>9</v>
      </c>
      <c r="E138" s="248"/>
      <c r="F138" s="248">
        <f>E138*D138</f>
        <v>0</v>
      </c>
      <c r="J138" s="243"/>
      <c r="K138" s="243"/>
    </row>
    <row r="139" spans="1:11" s="25" customFormat="1" ht="14.25">
      <c r="A139" s="242"/>
      <c r="B139" s="195"/>
      <c r="C139" s="243"/>
      <c r="D139" s="216"/>
      <c r="E139" s="248"/>
      <c r="F139" s="248"/>
      <c r="J139" s="243"/>
      <c r="K139" s="243"/>
    </row>
    <row r="140" spans="1:11" s="25" customFormat="1" ht="14.25">
      <c r="A140" s="242" t="s">
        <v>476</v>
      </c>
      <c r="B140" s="195" t="s">
        <v>462</v>
      </c>
      <c r="C140" s="243" t="s">
        <v>406</v>
      </c>
      <c r="D140" s="216">
        <v>2</v>
      </c>
      <c r="E140" s="248"/>
      <c r="F140" s="248">
        <f>E140*D140</f>
        <v>0</v>
      </c>
      <c r="J140" s="243"/>
      <c r="K140" s="243"/>
    </row>
    <row r="141" spans="1:11" s="25" customFormat="1" ht="14.25">
      <c r="A141" s="242"/>
      <c r="B141" s="195"/>
      <c r="C141" s="243"/>
      <c r="D141" s="280"/>
      <c r="E141" s="248"/>
      <c r="F141" s="248"/>
    </row>
    <row r="142" spans="1:11" s="25" customFormat="1" ht="156.75">
      <c r="A142" s="242" t="s">
        <v>477</v>
      </c>
      <c r="B142" s="186" t="s">
        <v>466</v>
      </c>
      <c r="C142" s="243" t="s">
        <v>65</v>
      </c>
      <c r="D142" s="280">
        <v>1</v>
      </c>
      <c r="E142" s="248"/>
      <c r="F142" s="248">
        <f>E142*D142</f>
        <v>0</v>
      </c>
    </row>
    <row r="143" spans="1:11" s="25" customFormat="1" ht="14.25">
      <c r="A143" s="242"/>
      <c r="B143" s="214"/>
      <c r="C143" s="243"/>
      <c r="D143" s="280"/>
      <c r="E143" s="248"/>
      <c r="F143" s="248"/>
    </row>
    <row r="144" spans="1:11" s="25" customFormat="1" ht="42.75">
      <c r="A144" s="242" t="s">
        <v>478</v>
      </c>
      <c r="B144" s="296" t="s">
        <v>467</v>
      </c>
      <c r="C144" s="243" t="s">
        <v>53</v>
      </c>
      <c r="D144" s="250">
        <v>1</v>
      </c>
      <c r="E144" s="251"/>
      <c r="F144" s="251">
        <f>D144*E144</f>
        <v>0</v>
      </c>
    </row>
    <row r="145" spans="1:10" s="25" customFormat="1" ht="14.25">
      <c r="A145" s="197"/>
      <c r="B145" s="296"/>
      <c r="C145" s="297"/>
      <c r="D145" s="298"/>
      <c r="E145" s="299"/>
      <c r="F145" s="299"/>
    </row>
    <row r="146" spans="1:10" s="25" customFormat="1" ht="28.5">
      <c r="A146" s="242" t="s">
        <v>479</v>
      </c>
      <c r="B146" s="287" t="s">
        <v>468</v>
      </c>
      <c r="C146" s="243"/>
      <c r="D146" s="280"/>
      <c r="E146" s="248"/>
      <c r="F146" s="248"/>
      <c r="H146" s="246"/>
      <c r="I146" s="246"/>
      <c r="J146" s="243"/>
    </row>
    <row r="147" spans="1:10" s="25" customFormat="1" ht="14.25">
      <c r="A147" s="242"/>
      <c r="B147" s="288" t="s">
        <v>469</v>
      </c>
      <c r="C147" s="243" t="s">
        <v>53</v>
      </c>
      <c r="D147" s="280">
        <v>5</v>
      </c>
      <c r="E147" s="248"/>
      <c r="F147" s="248">
        <f>E147*D147</f>
        <v>0</v>
      </c>
      <c r="H147" s="246"/>
      <c r="I147" s="246"/>
      <c r="J147" s="243"/>
    </row>
    <row r="148" spans="1:10" s="25" customFormat="1" ht="15.75" thickBot="1">
      <c r="A148" s="160"/>
      <c r="B148" s="161"/>
      <c r="C148" s="162"/>
      <c r="D148" s="140"/>
      <c r="E148" s="163"/>
      <c r="F148" s="164"/>
      <c r="G148" s="26"/>
      <c r="H148" s="138"/>
    </row>
    <row r="149" spans="1:10" s="117" customFormat="1" ht="15.75" thickTop="1">
      <c r="A149" s="112" t="str">
        <f>A124</f>
        <v>B3.</v>
      </c>
      <c r="B149" s="113" t="str">
        <f>B124</f>
        <v>Instalacija kanalizacije</v>
      </c>
      <c r="C149" s="106"/>
      <c r="D149" s="114"/>
      <c r="E149" s="115" t="s">
        <v>0</v>
      </c>
      <c r="F149" s="126">
        <f>SUM(F126:F148)</f>
        <v>0</v>
      </c>
      <c r="G149" s="116"/>
      <c r="H149" s="138"/>
    </row>
    <row r="150" spans="1:10" s="22" customFormat="1">
      <c r="A150" s="176"/>
      <c r="B150" s="177"/>
      <c r="C150" s="176"/>
      <c r="D150" s="178"/>
      <c r="E150" s="179"/>
      <c r="F150" s="180"/>
      <c r="G150" s="23"/>
      <c r="H150" s="139"/>
    </row>
    <row r="151" spans="1:10" s="25" customFormat="1">
      <c r="A151" s="107" t="s">
        <v>315</v>
      </c>
      <c r="B151" s="108" t="s">
        <v>481</v>
      </c>
      <c r="C151" s="109"/>
      <c r="D151" s="110"/>
      <c r="E151" s="110"/>
      <c r="F151" s="128"/>
      <c r="G151" s="26"/>
      <c r="H151" s="138"/>
    </row>
    <row r="152" spans="1:10" s="25" customFormat="1">
      <c r="A152" s="91"/>
      <c r="B152" s="93"/>
      <c r="C152" s="84"/>
      <c r="D152" s="90"/>
      <c r="E152" s="90"/>
      <c r="F152" s="124"/>
      <c r="G152" s="26"/>
      <c r="H152" s="138"/>
    </row>
    <row r="153" spans="1:10" s="25" customFormat="1" ht="45">
      <c r="A153" s="300"/>
      <c r="B153" s="301" t="s">
        <v>482</v>
      </c>
      <c r="C153" s="297"/>
      <c r="D153" s="302"/>
      <c r="E153" s="250"/>
      <c r="F153" s="278"/>
    </row>
    <row r="154" spans="1:10" s="25" customFormat="1" ht="14.25">
      <c r="A154" s="300"/>
      <c r="B154" s="186"/>
      <c r="C154" s="297"/>
      <c r="D154" s="302"/>
      <c r="E154" s="251"/>
      <c r="F154" s="248"/>
    </row>
    <row r="155" spans="1:10" s="25" customFormat="1" ht="14.25">
      <c r="A155" s="242" t="s">
        <v>507</v>
      </c>
      <c r="B155" s="186" t="s">
        <v>483</v>
      </c>
      <c r="C155" s="297"/>
      <c r="D155" s="303"/>
      <c r="E155" s="299"/>
      <c r="F155" s="299"/>
    </row>
    <row r="156" spans="1:10" s="25" customFormat="1" ht="28.5">
      <c r="A156" s="300"/>
      <c r="B156" s="214" t="s">
        <v>484</v>
      </c>
      <c r="C156" s="297"/>
      <c r="D156" s="303"/>
      <c r="E156" s="299"/>
      <c r="F156" s="299"/>
    </row>
    <row r="157" spans="1:10" s="25" customFormat="1" ht="51" customHeight="1">
      <c r="A157" s="244"/>
      <c r="B157" s="283" t="s">
        <v>403</v>
      </c>
      <c r="C157" s="243"/>
      <c r="D157" s="280"/>
      <c r="E157" s="248"/>
      <c r="F157" s="248"/>
      <c r="H157" s="278"/>
    </row>
    <row r="158" spans="1:10" s="25" customFormat="1" ht="42.75">
      <c r="A158" s="300"/>
      <c r="B158" s="214" t="s">
        <v>485</v>
      </c>
      <c r="C158" s="297"/>
      <c r="D158" s="303"/>
      <c r="E158" s="299"/>
      <c r="F158" s="299"/>
    </row>
    <row r="159" spans="1:10" s="25" customFormat="1" ht="51" customHeight="1">
      <c r="A159" s="244"/>
      <c r="B159" s="283" t="s">
        <v>403</v>
      </c>
      <c r="C159" s="243"/>
      <c r="D159" s="280"/>
      <c r="E159" s="248"/>
      <c r="F159" s="248"/>
      <c r="H159" s="278"/>
    </row>
    <row r="160" spans="1:10" s="25" customFormat="1" ht="156.75">
      <c r="A160" s="300"/>
      <c r="B160" s="304" t="s">
        <v>486</v>
      </c>
      <c r="C160" s="243"/>
      <c r="D160" s="216"/>
      <c r="E160" s="228"/>
      <c r="F160" s="228"/>
    </row>
    <row r="161" spans="1:8" s="25" customFormat="1" ht="51" customHeight="1">
      <c r="A161" s="244"/>
      <c r="B161" s="283" t="s">
        <v>403</v>
      </c>
      <c r="C161" s="243"/>
      <c r="D161" s="280"/>
      <c r="E161" s="248"/>
      <c r="F161" s="248"/>
      <c r="H161" s="278"/>
    </row>
    <row r="162" spans="1:8" s="25" customFormat="1" ht="14.25">
      <c r="A162" s="300"/>
      <c r="B162" s="214" t="s">
        <v>487</v>
      </c>
      <c r="C162" s="297" t="s">
        <v>53</v>
      </c>
      <c r="D162" s="303">
        <v>1</v>
      </c>
      <c r="E162" s="299"/>
      <c r="F162" s="248">
        <f>D162*E162</f>
        <v>0</v>
      </c>
    </row>
    <row r="163" spans="1:8" s="25" customFormat="1" ht="14.25">
      <c r="A163" s="300"/>
      <c r="B163" s="186"/>
      <c r="C163" s="297"/>
      <c r="D163" s="302"/>
      <c r="E163" s="251"/>
      <c r="F163" s="299"/>
    </row>
    <row r="164" spans="1:8" s="25" customFormat="1" ht="28.5">
      <c r="A164" s="242" t="s">
        <v>508</v>
      </c>
      <c r="B164" s="186" t="s">
        <v>561</v>
      </c>
      <c r="C164" s="297"/>
      <c r="D164" s="303"/>
      <c r="E164" s="299"/>
      <c r="F164" s="248"/>
    </row>
    <row r="165" spans="1:8" s="25" customFormat="1" ht="85.5">
      <c r="A165" s="242"/>
      <c r="B165" s="214" t="s">
        <v>560</v>
      </c>
      <c r="C165" s="297"/>
      <c r="D165" s="303"/>
      <c r="E165" s="299"/>
      <c r="F165" s="248"/>
    </row>
    <row r="166" spans="1:8" s="25" customFormat="1" ht="51" customHeight="1">
      <c r="A166" s="244"/>
      <c r="B166" s="283" t="s">
        <v>403</v>
      </c>
      <c r="C166" s="243"/>
      <c r="D166" s="280"/>
      <c r="E166" s="248"/>
      <c r="F166" s="248"/>
      <c r="H166" s="278"/>
    </row>
    <row r="167" spans="1:8" s="25" customFormat="1" ht="14.25">
      <c r="A167" s="242"/>
      <c r="B167" s="186"/>
      <c r="C167" s="297"/>
      <c r="D167" s="303"/>
      <c r="E167" s="299"/>
      <c r="F167" s="248"/>
    </row>
    <row r="168" spans="1:8" s="25" customFormat="1" ht="28.5">
      <c r="A168" s="242"/>
      <c r="B168" s="214" t="s">
        <v>488</v>
      </c>
      <c r="C168" s="297"/>
      <c r="D168" s="303"/>
      <c r="E168" s="299"/>
      <c r="F168" s="248"/>
    </row>
    <row r="169" spans="1:8" s="25" customFormat="1" ht="51" customHeight="1">
      <c r="A169" s="244"/>
      <c r="B169" s="283" t="s">
        <v>403</v>
      </c>
      <c r="C169" s="243"/>
      <c r="D169" s="280"/>
      <c r="E169" s="248"/>
      <c r="F169" s="248"/>
      <c r="H169" s="278"/>
    </row>
    <row r="170" spans="1:8" s="25" customFormat="1" ht="42.75">
      <c r="A170" s="242"/>
      <c r="B170" s="214" t="s">
        <v>489</v>
      </c>
      <c r="C170" s="297"/>
      <c r="D170" s="303"/>
      <c r="E170" s="299"/>
      <c r="F170" s="248"/>
    </row>
    <row r="171" spans="1:8" s="25" customFormat="1" ht="51" customHeight="1">
      <c r="A171" s="244"/>
      <c r="B171" s="283" t="s">
        <v>403</v>
      </c>
      <c r="C171" s="243"/>
      <c r="D171" s="280"/>
      <c r="E171" s="248"/>
      <c r="F171" s="248"/>
      <c r="H171" s="278"/>
    </row>
    <row r="172" spans="1:8" s="25" customFormat="1" ht="28.5">
      <c r="A172" s="242"/>
      <c r="B172" s="214" t="s">
        <v>490</v>
      </c>
      <c r="C172" s="297"/>
      <c r="D172" s="303"/>
      <c r="E172" s="299"/>
      <c r="F172" s="248"/>
    </row>
    <row r="173" spans="1:8" s="25" customFormat="1" ht="51" customHeight="1">
      <c r="A173" s="244"/>
      <c r="B173" s="283" t="s">
        <v>403</v>
      </c>
      <c r="C173" s="243"/>
      <c r="D173" s="280"/>
      <c r="E173" s="248"/>
      <c r="F173" s="248"/>
      <c r="H173" s="278"/>
    </row>
    <row r="174" spans="1:8" s="25" customFormat="1" ht="14.25">
      <c r="A174" s="242"/>
      <c r="B174" s="214" t="s">
        <v>491</v>
      </c>
      <c r="C174" s="297"/>
      <c r="D174" s="303"/>
      <c r="E174" s="299"/>
      <c r="F174" s="248"/>
    </row>
    <row r="175" spans="1:8" s="25" customFormat="1" ht="51" customHeight="1">
      <c r="A175" s="244"/>
      <c r="B175" s="283" t="s">
        <v>403</v>
      </c>
      <c r="C175" s="243"/>
      <c r="D175" s="280"/>
      <c r="E175" s="248"/>
      <c r="F175" s="248"/>
      <c r="H175" s="278"/>
    </row>
    <row r="176" spans="1:8" s="25" customFormat="1" ht="28.5">
      <c r="A176" s="242"/>
      <c r="B176" s="186" t="s">
        <v>492</v>
      </c>
      <c r="C176" s="243" t="s">
        <v>53</v>
      </c>
      <c r="D176" s="280">
        <v>1</v>
      </c>
      <c r="E176" s="248"/>
      <c r="F176" s="248">
        <f>E176*D176</f>
        <v>0</v>
      </c>
    </row>
    <row r="177" spans="1:8" s="25" customFormat="1" ht="14.25">
      <c r="A177" s="300"/>
      <c r="B177" s="186"/>
      <c r="C177" s="297"/>
      <c r="D177" s="303"/>
      <c r="E177" s="299"/>
      <c r="F177" s="299"/>
    </row>
    <row r="178" spans="1:8" s="25" customFormat="1" ht="28.5">
      <c r="A178" s="242" t="s">
        <v>509</v>
      </c>
      <c r="B178" s="186" t="s">
        <v>493</v>
      </c>
      <c r="C178" s="297"/>
      <c r="D178" s="303"/>
      <c r="E178" s="299"/>
      <c r="F178" s="248"/>
    </row>
    <row r="179" spans="1:8" s="25" customFormat="1" ht="57">
      <c r="A179" s="242"/>
      <c r="B179" s="214" t="s">
        <v>494</v>
      </c>
      <c r="C179" s="297"/>
      <c r="D179" s="303"/>
      <c r="E179" s="299"/>
      <c r="F179" s="248"/>
    </row>
    <row r="180" spans="1:8" s="25" customFormat="1" ht="51" customHeight="1">
      <c r="A180" s="244"/>
      <c r="B180" s="283" t="s">
        <v>403</v>
      </c>
      <c r="C180" s="243"/>
      <c r="D180" s="280"/>
      <c r="E180" s="248"/>
      <c r="F180" s="248"/>
      <c r="H180" s="278"/>
    </row>
    <row r="181" spans="1:8" s="25" customFormat="1" ht="42.75">
      <c r="A181" s="242"/>
      <c r="B181" s="214" t="s">
        <v>495</v>
      </c>
      <c r="C181" s="297"/>
      <c r="D181" s="303"/>
      <c r="E181" s="299"/>
      <c r="F181" s="248"/>
    </row>
    <row r="182" spans="1:8" s="25" customFormat="1" ht="51" customHeight="1">
      <c r="A182" s="244"/>
      <c r="B182" s="283" t="s">
        <v>403</v>
      </c>
      <c r="C182" s="243"/>
      <c r="D182" s="280"/>
      <c r="E182" s="248"/>
      <c r="F182" s="248"/>
      <c r="H182" s="278"/>
    </row>
    <row r="183" spans="1:8" s="25" customFormat="1" ht="71.25">
      <c r="A183" s="242"/>
      <c r="B183" s="214" t="s">
        <v>496</v>
      </c>
      <c r="C183" s="297"/>
      <c r="D183" s="303"/>
      <c r="E183" s="299"/>
      <c r="F183" s="248"/>
    </row>
    <row r="184" spans="1:8" s="25" customFormat="1" ht="51" customHeight="1">
      <c r="A184" s="244"/>
      <c r="B184" s="283" t="s">
        <v>403</v>
      </c>
      <c r="C184" s="243"/>
      <c r="D184" s="280"/>
      <c r="E184" s="248"/>
      <c r="F184" s="248"/>
      <c r="H184" s="278"/>
    </row>
    <row r="185" spans="1:8" s="25" customFormat="1" ht="71.25">
      <c r="A185" s="242"/>
      <c r="B185" s="214" t="s">
        <v>497</v>
      </c>
      <c r="C185" s="297"/>
      <c r="D185" s="303"/>
      <c r="E185" s="299"/>
      <c r="F185" s="248"/>
    </row>
    <row r="186" spans="1:8" s="25" customFormat="1" ht="51" customHeight="1">
      <c r="A186" s="244"/>
      <c r="B186" s="283" t="s">
        <v>403</v>
      </c>
      <c r="C186" s="243"/>
      <c r="D186" s="280"/>
      <c r="E186" s="248"/>
      <c r="F186" s="248"/>
      <c r="H186" s="278"/>
    </row>
    <row r="187" spans="1:8" s="25" customFormat="1" ht="14.25">
      <c r="A187" s="242"/>
      <c r="B187" s="214" t="s">
        <v>498</v>
      </c>
      <c r="C187" s="297"/>
      <c r="D187" s="303"/>
      <c r="E187" s="299"/>
      <c r="F187" s="248"/>
    </row>
    <row r="188" spans="1:8" s="25" customFormat="1" ht="28.5">
      <c r="A188" s="242"/>
      <c r="B188" s="214" t="s">
        <v>499</v>
      </c>
      <c r="C188" s="243" t="s">
        <v>263</v>
      </c>
      <c r="D188" s="280">
        <v>1</v>
      </c>
      <c r="E188" s="248"/>
      <c r="F188" s="248">
        <f>D188*E188</f>
        <v>0</v>
      </c>
    </row>
    <row r="189" spans="1:8" s="25" customFormat="1" ht="14.25">
      <c r="A189" s="300"/>
      <c r="B189" s="186"/>
      <c r="C189" s="297"/>
      <c r="D189" s="303"/>
      <c r="E189" s="299"/>
      <c r="F189" s="299"/>
    </row>
    <row r="190" spans="1:8" s="25" customFormat="1" ht="28.5">
      <c r="A190" s="242" t="s">
        <v>510</v>
      </c>
      <c r="B190" s="186" t="s">
        <v>500</v>
      </c>
      <c r="C190" s="297"/>
      <c r="D190" s="303"/>
      <c r="E190" s="299"/>
      <c r="F190" s="248"/>
    </row>
    <row r="191" spans="1:8" s="25" customFormat="1" ht="14.25">
      <c r="A191" s="242"/>
      <c r="B191" s="214" t="s">
        <v>498</v>
      </c>
      <c r="C191" s="297"/>
      <c r="D191" s="303"/>
      <c r="E191" s="299"/>
      <c r="F191" s="248"/>
    </row>
    <row r="192" spans="1:8" s="25" customFormat="1" ht="14.25">
      <c r="A192" s="244" t="s">
        <v>511</v>
      </c>
      <c r="B192" s="241" t="s">
        <v>501</v>
      </c>
      <c r="C192" s="243" t="s">
        <v>53</v>
      </c>
      <c r="D192" s="280">
        <v>1</v>
      </c>
      <c r="E192" s="248"/>
      <c r="F192" s="248">
        <f>E192*D192</f>
        <v>0</v>
      </c>
      <c r="G192" s="285"/>
      <c r="H192" s="286"/>
    </row>
    <row r="193" spans="1:10" s="25" customFormat="1" ht="14.25">
      <c r="A193" s="244"/>
      <c r="B193" s="241"/>
      <c r="C193" s="243"/>
      <c r="D193" s="280"/>
      <c r="E193" s="248"/>
      <c r="F193" s="248"/>
      <c r="G193" s="285"/>
      <c r="H193" s="286"/>
    </row>
    <row r="194" spans="1:10" s="25" customFormat="1" ht="71.25">
      <c r="A194" s="242" t="s">
        <v>516</v>
      </c>
      <c r="B194" s="186" t="s">
        <v>502</v>
      </c>
      <c r="C194" s="297"/>
      <c r="D194" s="303"/>
      <c r="E194" s="299"/>
      <c r="F194" s="248"/>
    </row>
    <row r="195" spans="1:10" s="25" customFormat="1" ht="14.25">
      <c r="A195" s="244"/>
      <c r="B195" s="241" t="s">
        <v>559</v>
      </c>
      <c r="C195" s="243" t="s">
        <v>53</v>
      </c>
      <c r="D195" s="280">
        <v>1</v>
      </c>
      <c r="E195" s="248"/>
      <c r="F195" s="248">
        <f>E195*D195</f>
        <v>0</v>
      </c>
      <c r="G195" s="285"/>
      <c r="H195" s="286"/>
    </row>
    <row r="196" spans="1:10" s="25" customFormat="1" ht="14.25">
      <c r="A196" s="244"/>
      <c r="B196" s="241"/>
      <c r="C196" s="243"/>
      <c r="D196" s="280"/>
      <c r="E196" s="248"/>
      <c r="F196" s="248"/>
      <c r="G196" s="285"/>
      <c r="H196" s="286"/>
    </row>
    <row r="197" spans="1:10" s="25" customFormat="1" ht="14.25">
      <c r="A197" s="242" t="s">
        <v>515</v>
      </c>
      <c r="B197" s="186" t="s">
        <v>503</v>
      </c>
      <c r="C197" s="297" t="s">
        <v>53</v>
      </c>
      <c r="D197" s="303">
        <v>1</v>
      </c>
      <c r="E197" s="305"/>
      <c r="F197" s="248">
        <f t="shared" ref="F197:F203" si="2">D197*E197</f>
        <v>0</v>
      </c>
    </row>
    <row r="198" spans="1:10" s="25" customFormat="1" ht="14.25">
      <c r="A198" s="242"/>
      <c r="B198" s="186"/>
      <c r="C198" s="297"/>
      <c r="D198" s="303"/>
      <c r="E198" s="305"/>
      <c r="F198" s="248"/>
    </row>
    <row r="199" spans="1:10" s="25" customFormat="1" ht="28.5">
      <c r="A199" s="242" t="s">
        <v>514</v>
      </c>
      <c r="B199" s="186" t="s">
        <v>504</v>
      </c>
      <c r="C199" s="297" t="s">
        <v>65</v>
      </c>
      <c r="D199" s="303">
        <v>1</v>
      </c>
      <c r="E199" s="305"/>
      <c r="F199" s="248">
        <f t="shared" si="2"/>
        <v>0</v>
      </c>
    </row>
    <row r="200" spans="1:10" s="25" customFormat="1" ht="14.25">
      <c r="A200" s="242"/>
      <c r="B200" s="186"/>
      <c r="C200" s="297"/>
      <c r="D200" s="303"/>
      <c r="E200" s="305"/>
      <c r="F200" s="248"/>
    </row>
    <row r="201" spans="1:10" s="25" customFormat="1" ht="43.5" customHeight="1">
      <c r="A201" s="242" t="s">
        <v>513</v>
      </c>
      <c r="B201" s="186" t="s">
        <v>505</v>
      </c>
      <c r="C201" s="297" t="s">
        <v>65</v>
      </c>
      <c r="D201" s="303">
        <v>1</v>
      </c>
      <c r="E201" s="299"/>
      <c r="F201" s="248">
        <f>D201*E201</f>
        <v>0</v>
      </c>
    </row>
    <row r="202" spans="1:10" s="25" customFormat="1" ht="14.25">
      <c r="A202" s="300"/>
      <c r="B202" s="186"/>
      <c r="C202" s="297"/>
      <c r="D202" s="303"/>
      <c r="E202" s="299"/>
      <c r="F202" s="299"/>
    </row>
    <row r="203" spans="1:10" s="25" customFormat="1" ht="28.5">
      <c r="A203" s="242" t="s">
        <v>512</v>
      </c>
      <c r="B203" s="249" t="s">
        <v>506</v>
      </c>
      <c r="C203" s="252" t="s">
        <v>65</v>
      </c>
      <c r="D203" s="253">
        <v>1</v>
      </c>
      <c r="E203" s="254"/>
      <c r="F203" s="248">
        <f t="shared" si="2"/>
        <v>0</v>
      </c>
      <c r="H203" s="246"/>
      <c r="I203" s="246"/>
      <c r="J203" s="243"/>
    </row>
    <row r="204" spans="1:10" s="25" customFormat="1" ht="15.75" thickBot="1">
      <c r="A204" s="160"/>
      <c r="B204" s="161"/>
      <c r="C204" s="162"/>
      <c r="D204" s="140"/>
      <c r="E204" s="230"/>
      <c r="F204" s="164"/>
      <c r="G204" s="26"/>
      <c r="H204" s="138"/>
    </row>
    <row r="205" spans="1:10" s="117" customFormat="1" ht="15.75" thickTop="1">
      <c r="A205" s="112" t="str">
        <f>A151</f>
        <v>B4.</v>
      </c>
      <c r="B205" s="113" t="str">
        <f>B151</f>
        <v>Sanitarni uređaji i pribor</v>
      </c>
      <c r="C205" s="106"/>
      <c r="D205" s="114"/>
      <c r="E205" s="115" t="s">
        <v>0</v>
      </c>
      <c r="F205" s="126">
        <f>SUM(F154:F204)</f>
        <v>0</v>
      </c>
      <c r="G205" s="116"/>
      <c r="H205" s="138"/>
    </row>
    <row r="206" spans="1:10" s="117" customFormat="1">
      <c r="A206" s="112"/>
      <c r="B206" s="113"/>
      <c r="C206" s="106"/>
      <c r="D206" s="114"/>
      <c r="E206" s="227"/>
      <c r="F206" s="126"/>
      <c r="G206" s="116"/>
      <c r="H206" s="138"/>
    </row>
    <row r="207" spans="1:10" s="25" customFormat="1">
      <c r="A207" s="107" t="s">
        <v>316</v>
      </c>
      <c r="B207" s="108" t="s">
        <v>523</v>
      </c>
      <c r="C207" s="109"/>
      <c r="D207" s="110"/>
      <c r="E207" s="229"/>
      <c r="F207" s="128"/>
      <c r="G207" s="26"/>
      <c r="H207" s="138"/>
    </row>
    <row r="208" spans="1:10" s="25" customFormat="1">
      <c r="A208" s="181"/>
      <c r="B208" s="182"/>
      <c r="C208" s="183"/>
      <c r="D208" s="184"/>
      <c r="E208" s="227"/>
      <c r="F208" s="185"/>
      <c r="G208" s="26"/>
      <c r="H208" s="138"/>
    </row>
    <row r="209" spans="1:8" s="25" customFormat="1" ht="28.5">
      <c r="A209" s="242" t="s">
        <v>528</v>
      </c>
      <c r="B209" s="186" t="s">
        <v>517</v>
      </c>
      <c r="D209" s="255"/>
    </row>
    <row r="210" spans="1:8" s="25" customFormat="1" ht="14.25">
      <c r="A210" s="256" t="s">
        <v>524</v>
      </c>
      <c r="B210" s="214" t="s">
        <v>518</v>
      </c>
      <c r="C210" s="245" t="s">
        <v>406</v>
      </c>
      <c r="D210" s="250">
        <v>9</v>
      </c>
      <c r="E210" s="251"/>
      <c r="F210" s="251">
        <f>D210*E210</f>
        <v>0</v>
      </c>
    </row>
    <row r="211" spans="1:8" s="25" customFormat="1" ht="14.25">
      <c r="A211" s="256"/>
      <c r="B211" s="214"/>
      <c r="C211" s="245"/>
      <c r="D211" s="250"/>
      <c r="E211" s="251"/>
      <c r="F211" s="251"/>
    </row>
    <row r="212" spans="1:8" s="25" customFormat="1" ht="14.25">
      <c r="A212" s="256" t="s">
        <v>525</v>
      </c>
      <c r="B212" s="214" t="s">
        <v>519</v>
      </c>
      <c r="C212" s="245" t="s">
        <v>406</v>
      </c>
      <c r="D212" s="250">
        <v>1</v>
      </c>
      <c r="E212" s="251"/>
      <c r="F212" s="251">
        <f>D212*E212</f>
        <v>0</v>
      </c>
    </row>
    <row r="213" spans="1:8" s="25" customFormat="1" ht="14.25">
      <c r="A213" s="256"/>
      <c r="B213" s="214"/>
      <c r="C213" s="245"/>
      <c r="D213" s="257"/>
      <c r="E213" s="251"/>
      <c r="F213" s="251"/>
    </row>
    <row r="214" spans="1:8" s="25" customFormat="1" ht="28.5">
      <c r="A214" s="242" t="s">
        <v>529</v>
      </c>
      <c r="B214" s="186" t="s">
        <v>520</v>
      </c>
      <c r="D214" s="255"/>
      <c r="E214" s="228"/>
      <c r="F214" s="228"/>
    </row>
    <row r="215" spans="1:8" s="25" customFormat="1" ht="14.25">
      <c r="A215" s="256" t="s">
        <v>526</v>
      </c>
      <c r="B215" s="214" t="s">
        <v>521</v>
      </c>
      <c r="C215" s="245" t="s">
        <v>406</v>
      </c>
      <c r="D215" s="250">
        <v>5</v>
      </c>
      <c r="E215" s="251"/>
      <c r="F215" s="251">
        <f>D215*E215</f>
        <v>0</v>
      </c>
    </row>
    <row r="216" spans="1:8" s="25" customFormat="1" ht="14.25">
      <c r="A216" s="256"/>
      <c r="B216" s="214"/>
      <c r="C216" s="245"/>
      <c r="D216" s="250"/>
      <c r="E216" s="251"/>
      <c r="F216" s="251"/>
    </row>
    <row r="217" spans="1:8" s="25" customFormat="1" ht="14.25">
      <c r="A217" s="256" t="s">
        <v>527</v>
      </c>
      <c r="B217" s="214" t="s">
        <v>522</v>
      </c>
      <c r="C217" s="245" t="s">
        <v>406</v>
      </c>
      <c r="D217" s="250">
        <v>1</v>
      </c>
      <c r="E217" s="251"/>
      <c r="F217" s="251">
        <f>D217*E217</f>
        <v>0</v>
      </c>
    </row>
    <row r="218" spans="1:8" s="25" customFormat="1" ht="15.75" thickBot="1">
      <c r="A218" s="160"/>
      <c r="B218" s="161"/>
      <c r="C218" s="162"/>
      <c r="D218" s="140"/>
      <c r="E218" s="230"/>
      <c r="F218" s="164"/>
      <c r="G218" s="26"/>
      <c r="H218" s="138"/>
    </row>
    <row r="219" spans="1:8" s="117" customFormat="1" ht="15.75" thickTop="1">
      <c r="A219" s="112" t="str">
        <f>A207</f>
        <v>B5.</v>
      </c>
      <c r="B219" s="113" t="str">
        <f>B207</f>
        <v>Građevinski radovi hidrotehničkih instalacija</v>
      </c>
      <c r="C219" s="106"/>
      <c r="D219" s="114"/>
      <c r="E219" s="115" t="s">
        <v>0</v>
      </c>
      <c r="F219" s="126">
        <f>SUM(F208:F218)</f>
        <v>0</v>
      </c>
      <c r="G219" s="116"/>
      <c r="H219" s="138"/>
    </row>
    <row r="220" spans="1:8" s="25" customFormat="1">
      <c r="A220" s="91"/>
      <c r="B220" s="93"/>
      <c r="C220" s="84"/>
      <c r="D220" s="90"/>
      <c r="E220" s="227"/>
      <c r="F220" s="124"/>
      <c r="G220" s="26"/>
      <c r="H220" s="138"/>
    </row>
    <row r="221" spans="1:8" s="117" customFormat="1">
      <c r="A221" s="112"/>
      <c r="B221" s="113"/>
      <c r="C221" s="106"/>
      <c r="D221" s="114"/>
      <c r="E221" s="115"/>
      <c r="F221" s="126"/>
      <c r="G221" s="116"/>
      <c r="H221" s="138"/>
    </row>
    <row r="222" spans="1:8" s="25" customFormat="1">
      <c r="A222" s="91"/>
      <c r="B222" s="93"/>
      <c r="C222" s="84"/>
      <c r="D222" s="90"/>
      <c r="E222" s="90"/>
      <c r="F222" s="124"/>
      <c r="G222" s="26"/>
      <c r="H222" s="138"/>
    </row>
    <row r="223" spans="1:8" s="22" customFormat="1" ht="16.5" thickBot="1">
      <c r="A223" s="120" t="str">
        <f>A1</f>
        <v>B.</v>
      </c>
      <c r="B223" s="121" t="s">
        <v>317</v>
      </c>
      <c r="C223" s="122"/>
      <c r="D223" s="123"/>
      <c r="E223" s="123"/>
      <c r="F223" s="129"/>
      <c r="G223" s="2"/>
      <c r="H223" s="139"/>
    </row>
    <row r="224" spans="1:8" s="22" customFormat="1" ht="14.25">
      <c r="A224" s="145" t="str">
        <f>A64</f>
        <v>B1.</v>
      </c>
      <c r="B224" s="218" t="str">
        <f>B64</f>
        <v>Pripremni radovi, rušenja i demontaže</v>
      </c>
      <c r="C224" s="219"/>
      <c r="D224" s="220"/>
      <c r="E224" s="221"/>
      <c r="F224" s="222">
        <f>F64</f>
        <v>0</v>
      </c>
      <c r="G224" s="2"/>
      <c r="H224" s="149"/>
    </row>
    <row r="225" spans="1:8" s="22" customFormat="1" ht="14.25">
      <c r="A225" s="145" t="str">
        <f>A122</f>
        <v>B2.</v>
      </c>
      <c r="B225" s="146" t="str">
        <f>B122</f>
        <v>Istalacije vodovoda</v>
      </c>
      <c r="C225" s="223"/>
      <c r="D225" s="224"/>
      <c r="E225" s="225"/>
      <c r="F225" s="226">
        <f>F122</f>
        <v>0</v>
      </c>
      <c r="G225" s="2"/>
      <c r="H225" s="149"/>
    </row>
    <row r="226" spans="1:8" s="22" customFormat="1" ht="14.25">
      <c r="A226" s="145" t="str">
        <f>A149</f>
        <v>B3.</v>
      </c>
      <c r="B226" s="146" t="str">
        <f>B149</f>
        <v>Instalacija kanalizacije</v>
      </c>
      <c r="C226" s="223"/>
      <c r="D226" s="224"/>
      <c r="E226" s="225"/>
      <c r="F226" s="226">
        <f>F149</f>
        <v>0</v>
      </c>
      <c r="G226" s="2"/>
      <c r="H226" s="149"/>
    </row>
    <row r="227" spans="1:8" s="22" customFormat="1" ht="14.25">
      <c r="A227" s="145" t="str">
        <f>A205</f>
        <v>B4.</v>
      </c>
      <c r="B227" s="146" t="str">
        <f>B205</f>
        <v>Sanitarni uređaji i pribor</v>
      </c>
      <c r="C227" s="223"/>
      <c r="D227" s="224"/>
      <c r="E227" s="225"/>
      <c r="F227" s="226">
        <f>F205</f>
        <v>0</v>
      </c>
      <c r="G227" s="2"/>
      <c r="H227" s="149"/>
    </row>
    <row r="228" spans="1:8" s="22" customFormat="1" thickBot="1">
      <c r="A228" s="147" t="str">
        <f>A219</f>
        <v>B5.</v>
      </c>
      <c r="B228" s="232" t="str">
        <f>B219</f>
        <v>Građevinski radovi hidrotehničkih instalacija</v>
      </c>
      <c r="C228" s="233"/>
      <c r="D228" s="234"/>
      <c r="E228" s="235"/>
      <c r="F228" s="236">
        <f>F219</f>
        <v>0</v>
      </c>
      <c r="G228" s="2"/>
      <c r="H228" s="149"/>
    </row>
    <row r="229" spans="1:8" s="22" customFormat="1">
      <c r="A229" s="104"/>
      <c r="B229" s="119" t="s">
        <v>327</v>
      </c>
      <c r="C229" s="104"/>
      <c r="D229" s="88"/>
      <c r="E229" s="118"/>
      <c r="F229" s="131">
        <f>SUM(F224:F228)</f>
        <v>0</v>
      </c>
      <c r="G229" s="2"/>
      <c r="H229" s="139"/>
    </row>
    <row r="230" spans="1:8" s="22" customFormat="1" ht="15.75" thickBot="1">
      <c r="A230" s="104"/>
      <c r="B230" s="119" t="s">
        <v>5</v>
      </c>
      <c r="C230" s="104"/>
      <c r="D230" s="88"/>
      <c r="E230" s="118"/>
      <c r="F230" s="130">
        <f>F229*0.25</f>
        <v>0</v>
      </c>
      <c r="G230" s="2"/>
      <c r="H230" s="139"/>
    </row>
    <row r="231" spans="1:8" s="22" customFormat="1" ht="15.75" thickBot="1">
      <c r="A231" s="104"/>
      <c r="B231" s="119" t="s">
        <v>328</v>
      </c>
      <c r="C231" s="104"/>
      <c r="D231" s="88"/>
      <c r="E231" s="118"/>
      <c r="F231" s="132">
        <f>F229+F230</f>
        <v>0</v>
      </c>
      <c r="G231" s="2"/>
      <c r="H231" s="139"/>
    </row>
    <row r="232" spans="1:8">
      <c r="F232" s="127"/>
    </row>
    <row r="233" spans="1:8">
      <c r="F233" s="127"/>
    </row>
    <row r="234" spans="1:8">
      <c r="F234" s="127"/>
    </row>
  </sheetData>
  <mergeCells count="1">
    <mergeCell ref="B1:F1"/>
  </mergeCells>
  <conditionalFormatting sqref="F47:F49">
    <cfRule type="cellIs" dxfId="1" priority="6" stopIfTrue="1" operator="equal">
      <formula>""""""</formula>
    </cfRule>
  </conditionalFormatting>
  <conditionalFormatting sqref="F50:F62">
    <cfRule type="cellIs" dxfId="0" priority="1" stopIfTrue="1" operator="equal">
      <formula>0</formula>
    </cfRule>
  </conditionalFormatting>
  <printOptions horizontalCentered="1"/>
  <pageMargins left="0.94488188976377963" right="0.59055118110236227" top="0.98425196850393704" bottom="0.98425196850393704" header="0.51181102362204722" footer="0.51181102362204722"/>
  <pageSetup paperSize="9" scale="60" firstPageNumber="15" fitToHeight="0" pageOrder="overThenDown"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rowBreaks count="2" manualBreakCount="2">
    <brk id="182" max="5" man="1"/>
    <brk id="22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CF62-6730-4B83-87E4-74D79018C432}">
  <sheetPr>
    <tabColor theme="5" tint="0.59999389629810485"/>
  </sheetPr>
  <dimension ref="A1:I108"/>
  <sheetViews>
    <sheetView showZeros="0" view="pageBreakPreview" zoomScaleNormal="100" zoomScaleSheetLayoutView="100" zoomScalePageLayoutView="40" workbookViewId="0">
      <selection activeCell="L106" sqref="L106"/>
    </sheetView>
  </sheetViews>
  <sheetFormatPr defaultRowHeight="15"/>
  <cols>
    <col min="1" max="1" width="9.28515625" style="77" customWidth="1"/>
    <col min="2" max="2" width="74.7109375" style="78" customWidth="1"/>
    <col min="3" max="3" width="6.28515625" style="79" customWidth="1"/>
    <col min="4" max="4" width="8.7109375" style="335" customWidth="1"/>
    <col min="5" max="5" width="15.28515625" style="81" customWidth="1"/>
    <col min="6" max="6" width="15.28515625" style="82" customWidth="1"/>
    <col min="7" max="7" width="9.140625" style="20" hidden="1" customWidth="1"/>
    <col min="8" max="8" width="9.140625" style="139"/>
    <col min="185" max="185" width="7.7109375" customWidth="1"/>
    <col min="186" max="186" width="75.7109375" customWidth="1"/>
    <col min="187" max="187" width="5.42578125" customWidth="1"/>
    <col min="188" max="188" width="10.85546875" customWidth="1"/>
    <col min="189" max="189" width="13.140625" customWidth="1"/>
    <col min="190" max="190" width="18.28515625" customWidth="1"/>
    <col min="192" max="192" width="9.140625" customWidth="1"/>
  </cols>
  <sheetData>
    <row r="1" spans="1:8" s="22" customFormat="1" ht="18.75" customHeight="1" thickBot="1">
      <c r="A1" s="155" t="s">
        <v>319</v>
      </c>
      <c r="B1" s="371" t="s">
        <v>318</v>
      </c>
      <c r="C1" s="371"/>
      <c r="D1" s="371"/>
      <c r="E1" s="371"/>
      <c r="F1" s="372"/>
      <c r="G1" s="2"/>
      <c r="H1" s="139"/>
    </row>
    <row r="2" spans="1:8" s="22" customFormat="1">
      <c r="A2" s="94"/>
      <c r="B2" s="94"/>
      <c r="C2" s="95"/>
      <c r="D2" s="319"/>
      <c r="E2" s="96"/>
      <c r="F2" s="96"/>
      <c r="G2" s="2"/>
      <c r="H2" s="139"/>
    </row>
    <row r="3" spans="1:8" s="22" customFormat="1" ht="15.75">
      <c r="A3" s="97" t="s">
        <v>7</v>
      </c>
      <c r="B3" s="98" t="s">
        <v>8</v>
      </c>
      <c r="C3" s="99" t="s">
        <v>9</v>
      </c>
      <c r="D3" s="317" t="s">
        <v>10</v>
      </c>
      <c r="E3" s="100" t="s">
        <v>339</v>
      </c>
      <c r="F3" s="100" t="s">
        <v>38</v>
      </c>
      <c r="G3" s="2"/>
      <c r="H3" s="139"/>
    </row>
    <row r="4" spans="1:8" s="22" customFormat="1" ht="15.75">
      <c r="A4" s="101"/>
      <c r="B4" s="102"/>
      <c r="C4" s="103"/>
      <c r="D4" s="320"/>
      <c r="E4" s="105"/>
      <c r="F4" s="105"/>
      <c r="G4" s="2"/>
      <c r="H4" s="139"/>
    </row>
    <row r="5" spans="1:8" s="25" customFormat="1">
      <c r="A5" s="107" t="s">
        <v>320</v>
      </c>
      <c r="B5" s="108" t="s">
        <v>562</v>
      </c>
      <c r="C5" s="109"/>
      <c r="D5" s="321"/>
      <c r="E5" s="110"/>
      <c r="F5" s="128"/>
      <c r="G5" s="26"/>
      <c r="H5" s="138"/>
    </row>
    <row r="6" spans="1:8" s="25" customFormat="1">
      <c r="A6" s="91"/>
      <c r="B6" s="92"/>
      <c r="C6" s="84"/>
      <c r="D6" s="322"/>
      <c r="E6" s="227"/>
      <c r="F6" s="125"/>
      <c r="G6" s="26"/>
      <c r="H6" s="138"/>
    </row>
    <row r="7" spans="1:8" s="309" customFormat="1" ht="42.75">
      <c r="A7" s="313" t="s">
        <v>619</v>
      </c>
      <c r="B7" s="314" t="s">
        <v>563</v>
      </c>
      <c r="C7" s="307"/>
      <c r="D7" s="323"/>
      <c r="E7" s="351"/>
      <c r="F7" s="351"/>
    </row>
    <row r="8" spans="1:8" s="309" customFormat="1" ht="14.25">
      <c r="A8" s="336"/>
      <c r="B8" s="314" t="s">
        <v>564</v>
      </c>
      <c r="C8" s="307"/>
      <c r="D8" s="323"/>
      <c r="E8" s="351"/>
      <c r="F8" s="351"/>
    </row>
    <row r="9" spans="1:8" s="309" customFormat="1" ht="14.25">
      <c r="A9" s="336"/>
      <c r="B9" s="314" t="s">
        <v>565</v>
      </c>
      <c r="C9" s="307"/>
      <c r="D9" s="323"/>
      <c r="E9" s="351"/>
      <c r="F9" s="351"/>
    </row>
    <row r="10" spans="1:8" s="309" customFormat="1">
      <c r="A10" s="337"/>
      <c r="B10" s="314" t="s">
        <v>566</v>
      </c>
      <c r="C10" s="307"/>
      <c r="D10" s="323"/>
      <c r="E10" s="351"/>
      <c r="F10" s="351"/>
    </row>
    <row r="11" spans="1:8" s="309" customFormat="1" ht="14.25">
      <c r="A11" s="338"/>
      <c r="B11" s="314" t="s">
        <v>567</v>
      </c>
      <c r="C11" s="310"/>
      <c r="D11" s="324"/>
      <c r="E11" s="352"/>
      <c r="F11" s="351"/>
    </row>
    <row r="12" spans="1:8" s="309" customFormat="1" ht="14.25">
      <c r="A12" s="338"/>
      <c r="B12" s="314" t="s">
        <v>568</v>
      </c>
      <c r="C12" s="310"/>
      <c r="D12" s="324"/>
      <c r="E12" s="352"/>
      <c r="F12" s="351"/>
    </row>
    <row r="13" spans="1:8" s="309" customFormat="1" ht="14.25">
      <c r="A13" s="338"/>
      <c r="B13" s="314" t="s">
        <v>569</v>
      </c>
      <c r="C13" s="310"/>
      <c r="D13" s="324"/>
      <c r="E13" s="352"/>
      <c r="F13" s="351"/>
    </row>
    <row r="14" spans="1:8" s="309" customFormat="1" ht="14.25">
      <c r="A14" s="336"/>
      <c r="B14" s="314" t="s">
        <v>570</v>
      </c>
      <c r="C14" s="307"/>
      <c r="D14" s="323"/>
      <c r="E14" s="351"/>
      <c r="F14" s="351"/>
    </row>
    <row r="15" spans="1:8" s="309" customFormat="1" ht="14.25">
      <c r="A15" s="338"/>
      <c r="B15" s="314" t="s">
        <v>571</v>
      </c>
      <c r="C15" s="310"/>
      <c r="D15" s="324"/>
      <c r="E15" s="352"/>
      <c r="F15" s="351"/>
    </row>
    <row r="16" spans="1:8" s="309" customFormat="1" ht="14.25">
      <c r="A16" s="338"/>
      <c r="B16" s="314" t="s">
        <v>572</v>
      </c>
      <c r="C16" s="310"/>
      <c r="D16" s="324"/>
      <c r="E16" s="352"/>
      <c r="F16" s="351"/>
    </row>
    <row r="17" spans="1:9" s="309" customFormat="1" ht="14.25">
      <c r="A17" s="338"/>
      <c r="B17" s="314" t="s">
        <v>573</v>
      </c>
      <c r="C17" s="310"/>
      <c r="D17" s="324"/>
      <c r="E17" s="352"/>
      <c r="F17" s="351"/>
    </row>
    <row r="18" spans="1:9" s="309" customFormat="1" ht="14.25">
      <c r="A18" s="338"/>
      <c r="B18" s="314" t="s">
        <v>574</v>
      </c>
      <c r="C18" s="310"/>
      <c r="D18" s="324"/>
      <c r="E18" s="352"/>
      <c r="F18" s="351"/>
    </row>
    <row r="19" spans="1:9" s="309" customFormat="1" ht="14.25">
      <c r="A19" s="336"/>
      <c r="B19" s="314" t="s">
        <v>575</v>
      </c>
      <c r="C19" s="307"/>
      <c r="D19" s="323"/>
      <c r="E19" s="351"/>
      <c r="F19" s="351"/>
      <c r="G19" s="311"/>
      <c r="H19" s="312"/>
      <c r="I19" s="311"/>
    </row>
    <row r="20" spans="1:9" s="309" customFormat="1" ht="28.5">
      <c r="A20" s="337"/>
      <c r="B20" s="314" t="s">
        <v>576</v>
      </c>
      <c r="C20" s="307"/>
      <c r="D20" s="323"/>
      <c r="E20" s="351"/>
      <c r="F20" s="351"/>
    </row>
    <row r="21" spans="1:9" s="309" customFormat="1" ht="71.25">
      <c r="A21" s="337"/>
      <c r="B21" s="314" t="s">
        <v>577</v>
      </c>
      <c r="C21" s="307"/>
      <c r="D21" s="323"/>
      <c r="E21" s="351"/>
      <c r="F21" s="351"/>
    </row>
    <row r="22" spans="1:9" s="309" customFormat="1" ht="28.5">
      <c r="A22" s="336"/>
      <c r="B22" s="314" t="s">
        <v>578</v>
      </c>
      <c r="C22" s="307" t="s">
        <v>263</v>
      </c>
      <c r="D22" s="323">
        <v>1</v>
      </c>
      <c r="E22" s="351"/>
      <c r="F22" s="351">
        <f>D22*E22</f>
        <v>0</v>
      </c>
    </row>
    <row r="23" spans="1:9" s="309" customFormat="1">
      <c r="A23" s="337"/>
      <c r="B23" s="314"/>
      <c r="C23" s="307"/>
      <c r="D23" s="323"/>
      <c r="E23" s="351"/>
      <c r="F23" s="351"/>
    </row>
    <row r="24" spans="1:9" s="309" customFormat="1" ht="57">
      <c r="A24" s="313" t="s">
        <v>633</v>
      </c>
      <c r="B24" s="314" t="s">
        <v>579</v>
      </c>
      <c r="C24" s="307"/>
      <c r="D24" s="323"/>
      <c r="E24" s="351"/>
      <c r="F24" s="351"/>
    </row>
    <row r="25" spans="1:9" s="309" customFormat="1" ht="14.25">
      <c r="A25" s="339"/>
      <c r="B25" s="314" t="s">
        <v>580</v>
      </c>
      <c r="C25" s="307" t="s">
        <v>1</v>
      </c>
      <c r="D25" s="323">
        <v>500</v>
      </c>
      <c r="E25" s="351"/>
      <c r="F25" s="351">
        <f t="shared" ref="F25" si="0">D25*E25</f>
        <v>0</v>
      </c>
    </row>
    <row r="26" spans="1:9" s="309" customFormat="1" ht="14.25">
      <c r="A26" s="336"/>
      <c r="B26" s="314"/>
      <c r="C26" s="307"/>
      <c r="D26" s="323"/>
      <c r="E26" s="351"/>
      <c r="F26" s="351"/>
    </row>
    <row r="27" spans="1:9" s="309" customFormat="1" ht="42.75">
      <c r="A27" s="313" t="s">
        <v>632</v>
      </c>
      <c r="B27" s="314" t="s">
        <v>581</v>
      </c>
      <c r="C27" s="307"/>
      <c r="D27" s="323"/>
      <c r="E27" s="351"/>
      <c r="F27" s="351"/>
    </row>
    <row r="28" spans="1:9" s="309" customFormat="1" ht="14.25">
      <c r="A28" s="336"/>
      <c r="B28" s="314" t="s">
        <v>615</v>
      </c>
      <c r="C28" s="313" t="s">
        <v>1</v>
      </c>
      <c r="D28" s="325">
        <v>250</v>
      </c>
      <c r="E28" s="353"/>
      <c r="F28" s="353">
        <f t="shared" ref="F28:F31" si="1">E28*D28</f>
        <v>0</v>
      </c>
    </row>
    <row r="29" spans="1:9" s="309" customFormat="1" ht="14.25">
      <c r="A29" s="339"/>
      <c r="B29" s="314" t="s">
        <v>616</v>
      </c>
      <c r="C29" s="307" t="s">
        <v>1</v>
      </c>
      <c r="D29" s="323">
        <v>30</v>
      </c>
      <c r="E29" s="351"/>
      <c r="F29" s="351">
        <f t="shared" si="1"/>
        <v>0</v>
      </c>
    </row>
    <row r="30" spans="1:9" s="309" customFormat="1" ht="14.25">
      <c r="A30" s="336"/>
      <c r="B30" s="314" t="s">
        <v>617</v>
      </c>
      <c r="C30" s="307" t="s">
        <v>1</v>
      </c>
      <c r="D30" s="323">
        <v>250</v>
      </c>
      <c r="E30" s="351"/>
      <c r="F30" s="351">
        <f t="shared" si="1"/>
        <v>0</v>
      </c>
    </row>
    <row r="31" spans="1:9" s="309" customFormat="1" ht="14.25">
      <c r="A31" s="339"/>
      <c r="C31" s="307" t="s">
        <v>1</v>
      </c>
      <c r="D31" s="323">
        <v>20</v>
      </c>
      <c r="E31" s="351"/>
      <c r="F31" s="351">
        <f t="shared" si="1"/>
        <v>0</v>
      </c>
    </row>
    <row r="32" spans="1:9" s="309" customFormat="1" ht="14.25">
      <c r="A32" s="336"/>
      <c r="B32" s="314" t="s">
        <v>618</v>
      </c>
      <c r="C32" s="307"/>
      <c r="D32" s="323"/>
      <c r="E32" s="351"/>
      <c r="F32" s="351"/>
    </row>
    <row r="33" spans="1:8" s="309" customFormat="1" ht="14.25">
      <c r="A33" s="336"/>
      <c r="B33" s="314"/>
      <c r="C33" s="307"/>
      <c r="D33" s="323"/>
      <c r="E33" s="351"/>
      <c r="F33" s="351"/>
    </row>
    <row r="34" spans="1:8" s="309" customFormat="1" ht="42.75">
      <c r="A34" s="313" t="s">
        <v>631</v>
      </c>
      <c r="B34" s="314" t="s">
        <v>582</v>
      </c>
      <c r="C34" s="307"/>
      <c r="D34" s="323"/>
      <c r="E34" s="353"/>
      <c r="F34" s="353"/>
    </row>
    <row r="35" spans="1:8" s="309" customFormat="1">
      <c r="A35" s="337"/>
      <c r="B35" s="314" t="s">
        <v>609</v>
      </c>
      <c r="C35" s="307" t="s">
        <v>180</v>
      </c>
      <c r="D35" s="323">
        <v>8</v>
      </c>
      <c r="E35" s="351"/>
      <c r="F35" s="351">
        <f>D35*E35</f>
        <v>0</v>
      </c>
    </row>
    <row r="36" spans="1:8" s="309" customFormat="1">
      <c r="A36" s="337"/>
      <c r="B36" s="314" t="s">
        <v>610</v>
      </c>
      <c r="C36" s="307" t="s">
        <v>180</v>
      </c>
      <c r="D36" s="323">
        <v>10</v>
      </c>
      <c r="E36" s="351"/>
      <c r="F36" s="351">
        <f>E36*D36</f>
        <v>0</v>
      </c>
    </row>
    <row r="37" spans="1:8" s="309" customFormat="1">
      <c r="A37" s="337"/>
      <c r="B37" s="314" t="s">
        <v>611</v>
      </c>
      <c r="C37" s="307" t="s">
        <v>180</v>
      </c>
      <c r="D37" s="323">
        <v>5</v>
      </c>
      <c r="E37" s="351"/>
      <c r="F37" s="351">
        <f>E37*D37</f>
        <v>0</v>
      </c>
    </row>
    <row r="38" spans="1:8" s="309" customFormat="1">
      <c r="A38" s="337"/>
      <c r="B38" s="314" t="s">
        <v>612</v>
      </c>
      <c r="C38" s="307" t="s">
        <v>180</v>
      </c>
      <c r="D38" s="323">
        <v>6</v>
      </c>
      <c r="E38" s="351"/>
      <c r="F38" s="351">
        <f>E38*D38</f>
        <v>0</v>
      </c>
    </row>
    <row r="39" spans="1:8" s="309" customFormat="1" ht="14.25">
      <c r="A39" s="336"/>
      <c r="B39" s="314" t="s">
        <v>613</v>
      </c>
      <c r="C39" s="307" t="s">
        <v>180</v>
      </c>
      <c r="D39" s="323">
        <v>6</v>
      </c>
      <c r="E39" s="351"/>
      <c r="F39" s="351">
        <f t="shared" ref="F39:F40" si="2">D39*E39</f>
        <v>0</v>
      </c>
    </row>
    <row r="40" spans="1:8" s="309" customFormat="1" ht="14.25">
      <c r="A40" s="336"/>
      <c r="B40" s="314" t="s">
        <v>614</v>
      </c>
      <c r="C40" s="307" t="s">
        <v>180</v>
      </c>
      <c r="D40" s="323">
        <v>1</v>
      </c>
      <c r="E40" s="351"/>
      <c r="F40" s="351">
        <f t="shared" si="2"/>
        <v>0</v>
      </c>
    </row>
    <row r="41" spans="1:8" s="309" customFormat="1" ht="14.25">
      <c r="A41" s="339"/>
      <c r="B41" s="314"/>
      <c r="C41" s="307"/>
      <c r="D41" s="323"/>
      <c r="E41" s="351"/>
      <c r="F41" s="351"/>
    </row>
    <row r="42" spans="1:8" s="309" customFormat="1" ht="42.75">
      <c r="A42" s="313" t="s">
        <v>630</v>
      </c>
      <c r="B42" s="314" t="s">
        <v>583</v>
      </c>
      <c r="C42" s="307" t="s">
        <v>263</v>
      </c>
      <c r="D42" s="323">
        <v>1</v>
      </c>
      <c r="E42" s="351"/>
      <c r="F42" s="351">
        <f t="shared" ref="F42:F44" si="3">D42*E42</f>
        <v>0</v>
      </c>
    </row>
    <row r="43" spans="1:8" s="309" customFormat="1" ht="14.25">
      <c r="A43" s="313"/>
      <c r="B43" s="314"/>
      <c r="C43" s="307"/>
      <c r="D43" s="323"/>
      <c r="E43" s="351"/>
      <c r="F43" s="351"/>
    </row>
    <row r="44" spans="1:8" s="309" customFormat="1" ht="85.5">
      <c r="A44" s="313" t="s">
        <v>629</v>
      </c>
      <c r="B44" s="314" t="s">
        <v>584</v>
      </c>
      <c r="C44" s="307" t="s">
        <v>263</v>
      </c>
      <c r="D44" s="323">
        <v>1</v>
      </c>
      <c r="E44" s="351"/>
      <c r="F44" s="351">
        <f t="shared" si="3"/>
        <v>0</v>
      </c>
    </row>
    <row r="45" spans="1:8" s="25" customFormat="1" ht="15.75" thickBot="1">
      <c r="A45" s="160"/>
      <c r="B45" s="161"/>
      <c r="C45" s="162"/>
      <c r="D45" s="326"/>
      <c r="E45" s="163"/>
      <c r="F45" s="164"/>
      <c r="G45" s="88"/>
      <c r="H45" s="138"/>
    </row>
    <row r="46" spans="1:8" s="117" customFormat="1" ht="15.75" thickTop="1">
      <c r="A46" s="112" t="str">
        <f>A5</f>
        <v>C1.</v>
      </c>
      <c r="B46" s="113" t="str">
        <f>B5</f>
        <v>Elektroenergetske instalacije</v>
      </c>
      <c r="C46" s="106"/>
      <c r="D46" s="327"/>
      <c r="E46" s="115" t="s">
        <v>0</v>
      </c>
      <c r="F46" s="126">
        <f>SUM(F6:F45)</f>
        <v>0</v>
      </c>
      <c r="G46" s="306"/>
      <c r="H46" s="138"/>
    </row>
    <row r="47" spans="1:8" s="25" customFormat="1">
      <c r="A47" s="83"/>
      <c r="B47" s="150"/>
      <c r="C47" s="84"/>
      <c r="D47" s="322"/>
      <c r="E47" s="86"/>
      <c r="F47" s="125"/>
      <c r="G47" s="88"/>
      <c r="H47" s="138"/>
    </row>
    <row r="48" spans="1:8" s="25" customFormat="1">
      <c r="A48" s="107" t="s">
        <v>321</v>
      </c>
      <c r="B48" s="108" t="s">
        <v>585</v>
      </c>
      <c r="C48" s="109"/>
      <c r="D48" s="321"/>
      <c r="E48" s="315"/>
      <c r="F48" s="128"/>
      <c r="G48" s="88"/>
      <c r="H48" s="138"/>
    </row>
    <row r="49" spans="1:8" s="25" customFormat="1">
      <c r="A49" s="91"/>
      <c r="B49" s="92"/>
      <c r="C49" s="84"/>
      <c r="D49" s="322"/>
      <c r="E49" s="86"/>
      <c r="F49" s="125"/>
      <c r="G49" s="88"/>
      <c r="H49" s="138"/>
    </row>
    <row r="50" spans="1:8" s="309" customFormat="1" ht="42.75">
      <c r="A50" s="313" t="s">
        <v>621</v>
      </c>
      <c r="B50" s="314" t="s">
        <v>586</v>
      </c>
      <c r="C50" s="307"/>
      <c r="D50" s="323"/>
      <c r="E50" s="308"/>
      <c r="F50" s="308"/>
    </row>
    <row r="51" spans="1:8" s="309" customFormat="1" ht="14.25">
      <c r="A51" s="313"/>
      <c r="B51" s="314"/>
      <c r="C51" s="307"/>
      <c r="D51" s="323"/>
      <c r="E51" s="351"/>
      <c r="F51" s="351"/>
    </row>
    <row r="52" spans="1:8" s="309" customFormat="1" ht="28.5">
      <c r="A52" s="336"/>
      <c r="B52" s="314" t="s">
        <v>587</v>
      </c>
      <c r="C52" s="307" t="s">
        <v>180</v>
      </c>
      <c r="D52" s="323">
        <v>6</v>
      </c>
      <c r="E52" s="351"/>
      <c r="F52" s="351">
        <f t="shared" ref="F52:F60" si="4">D52*E52</f>
        <v>0</v>
      </c>
    </row>
    <row r="53" spans="1:8" s="309" customFormat="1" ht="14.25">
      <c r="A53" s="336"/>
      <c r="B53" s="314"/>
      <c r="C53" s="307"/>
      <c r="D53" s="323"/>
      <c r="E53" s="351"/>
      <c r="F53" s="351"/>
    </row>
    <row r="54" spans="1:8" s="309" customFormat="1" ht="28.5">
      <c r="A54" s="336"/>
      <c r="B54" s="314" t="s">
        <v>588</v>
      </c>
      <c r="C54" s="307" t="s">
        <v>180</v>
      </c>
      <c r="D54" s="323">
        <v>1</v>
      </c>
      <c r="E54" s="351"/>
      <c r="F54" s="351">
        <f t="shared" si="4"/>
        <v>0</v>
      </c>
    </row>
    <row r="55" spans="1:8" s="309" customFormat="1" ht="14.25">
      <c r="A55" s="336"/>
      <c r="B55" s="314"/>
      <c r="C55" s="307"/>
      <c r="D55" s="323"/>
      <c r="E55" s="351"/>
      <c r="F55" s="351"/>
    </row>
    <row r="56" spans="1:8" s="309" customFormat="1" ht="28.5">
      <c r="A56" s="336"/>
      <c r="B56" s="314" t="s">
        <v>589</v>
      </c>
      <c r="C56" s="307" t="s">
        <v>180</v>
      </c>
      <c r="D56" s="323">
        <v>1</v>
      </c>
      <c r="E56" s="351"/>
      <c r="F56" s="351">
        <f t="shared" si="4"/>
        <v>0</v>
      </c>
    </row>
    <row r="57" spans="1:8" s="309" customFormat="1" ht="14.25">
      <c r="A57" s="336"/>
      <c r="B57" s="314"/>
      <c r="C57" s="307"/>
      <c r="D57" s="323"/>
      <c r="E57" s="351"/>
      <c r="F57" s="351"/>
    </row>
    <row r="58" spans="1:8" s="309" customFormat="1" ht="42.75">
      <c r="A58" s="336"/>
      <c r="B58" s="314" t="s">
        <v>590</v>
      </c>
      <c r="C58" s="307" t="s">
        <v>180</v>
      </c>
      <c r="D58" s="323">
        <v>2</v>
      </c>
      <c r="E58" s="351"/>
      <c r="F58" s="351">
        <f t="shared" si="4"/>
        <v>0</v>
      </c>
    </row>
    <row r="59" spans="1:8" s="309" customFormat="1" ht="14.25">
      <c r="A59" s="336"/>
      <c r="B59" s="314"/>
      <c r="C59" s="307"/>
      <c r="D59" s="323"/>
      <c r="E59" s="351"/>
      <c r="F59" s="351"/>
    </row>
    <row r="60" spans="1:8" s="309" customFormat="1" ht="28.5">
      <c r="A60" s="339"/>
      <c r="B60" s="314" t="s">
        <v>591</v>
      </c>
      <c r="C60" s="307" t="s">
        <v>180</v>
      </c>
      <c r="D60" s="323">
        <v>1</v>
      </c>
      <c r="E60" s="351"/>
      <c r="F60" s="351">
        <f t="shared" si="4"/>
        <v>0</v>
      </c>
    </row>
    <row r="61" spans="1:8" s="25" customFormat="1" ht="15.75" thickBot="1">
      <c r="A61" s="160"/>
      <c r="B61" s="161"/>
      <c r="C61" s="162"/>
      <c r="D61" s="326"/>
      <c r="E61" s="163"/>
      <c r="F61" s="164"/>
      <c r="G61" s="26"/>
      <c r="H61" s="138"/>
    </row>
    <row r="62" spans="1:8" s="117" customFormat="1" ht="15.75" thickTop="1">
      <c r="A62" s="112" t="str">
        <f>A48</f>
        <v>C2.</v>
      </c>
      <c r="B62" s="113" t="str">
        <f>B48</f>
        <v>Rasvjetna tijela</v>
      </c>
      <c r="C62" s="106"/>
      <c r="D62" s="327"/>
      <c r="E62" s="115" t="s">
        <v>0</v>
      </c>
      <c r="F62" s="126">
        <f>SUM(F49:F61)</f>
        <v>0</v>
      </c>
      <c r="G62" s="116"/>
      <c r="H62" s="138"/>
    </row>
    <row r="63" spans="1:8" s="159" customFormat="1">
      <c r="A63" s="165"/>
      <c r="B63" s="166"/>
      <c r="C63" s="156"/>
      <c r="D63" s="328"/>
      <c r="E63" s="157"/>
      <c r="F63" s="158"/>
      <c r="G63" s="167"/>
      <c r="H63" s="138"/>
    </row>
    <row r="64" spans="1:8" s="25" customFormat="1">
      <c r="A64" s="107" t="s">
        <v>322</v>
      </c>
      <c r="B64" s="108" t="s">
        <v>604</v>
      </c>
      <c r="C64" s="109"/>
      <c r="D64" s="321"/>
      <c r="E64" s="315"/>
      <c r="F64" s="128"/>
      <c r="G64" s="26"/>
      <c r="H64" s="138"/>
    </row>
    <row r="65" spans="1:8" s="25" customFormat="1">
      <c r="A65" s="168"/>
      <c r="B65" s="169"/>
      <c r="C65" s="106"/>
      <c r="D65" s="329"/>
      <c r="E65" s="119"/>
      <c r="F65" s="126"/>
      <c r="G65" s="26"/>
      <c r="H65" s="138"/>
    </row>
    <row r="66" spans="1:8" s="309" customFormat="1" ht="42.75">
      <c r="A66" s="313" t="s">
        <v>628</v>
      </c>
      <c r="B66" s="314" t="s">
        <v>592</v>
      </c>
      <c r="C66" s="307"/>
      <c r="D66" s="323"/>
      <c r="E66" s="351"/>
      <c r="F66" s="351"/>
    </row>
    <row r="67" spans="1:8" s="309" customFormat="1">
      <c r="A67" s="337"/>
      <c r="B67" s="314" t="s">
        <v>593</v>
      </c>
      <c r="C67" s="307" t="s">
        <v>1</v>
      </c>
      <c r="D67" s="323">
        <v>70</v>
      </c>
      <c r="E67" s="351"/>
      <c r="F67" s="351">
        <f>E67*D67</f>
        <v>0</v>
      </c>
    </row>
    <row r="68" spans="1:8" s="309" customFormat="1">
      <c r="A68" s="337"/>
      <c r="B68" s="314" t="s">
        <v>594</v>
      </c>
      <c r="C68" s="307" t="s">
        <v>180</v>
      </c>
      <c r="D68" s="323">
        <v>1</v>
      </c>
      <c r="E68" s="351"/>
      <c r="F68" s="351">
        <f>E68*D68</f>
        <v>0</v>
      </c>
    </row>
    <row r="69" spans="1:8" s="309" customFormat="1">
      <c r="A69" s="337"/>
      <c r="B69" s="314"/>
      <c r="C69" s="307"/>
      <c r="D69" s="323"/>
      <c r="E69" s="351"/>
      <c r="F69" s="351"/>
    </row>
    <row r="70" spans="1:8" s="309" customFormat="1" ht="42.75">
      <c r="A70" s="313" t="s">
        <v>622</v>
      </c>
      <c r="B70" s="314" t="s">
        <v>595</v>
      </c>
      <c r="C70" s="307"/>
      <c r="D70" s="323"/>
      <c r="E70" s="351"/>
      <c r="F70" s="351"/>
    </row>
    <row r="71" spans="1:8" s="309" customFormat="1">
      <c r="A71" s="337"/>
      <c r="B71" s="314" t="s">
        <v>596</v>
      </c>
      <c r="C71" s="307" t="s">
        <v>1</v>
      </c>
      <c r="D71" s="323">
        <v>80</v>
      </c>
      <c r="E71" s="351"/>
      <c r="F71" s="351">
        <f>E71*D71</f>
        <v>0</v>
      </c>
    </row>
    <row r="72" spans="1:8" s="309" customFormat="1">
      <c r="A72" s="337"/>
      <c r="B72" s="314"/>
      <c r="C72" s="307"/>
      <c r="D72" s="323"/>
      <c r="E72" s="351"/>
      <c r="F72" s="351"/>
    </row>
    <row r="73" spans="1:8" s="309" customFormat="1" ht="42.75">
      <c r="A73" s="313" t="s">
        <v>623</v>
      </c>
      <c r="B73" s="314" t="s">
        <v>597</v>
      </c>
      <c r="C73" s="307"/>
      <c r="D73" s="323"/>
      <c r="E73" s="351"/>
      <c r="F73" s="351"/>
    </row>
    <row r="74" spans="1:8" s="309" customFormat="1" ht="14.25">
      <c r="A74" s="336"/>
      <c r="B74" s="314" t="s">
        <v>598</v>
      </c>
      <c r="C74" s="307" t="s">
        <v>180</v>
      </c>
      <c r="D74" s="323">
        <v>3</v>
      </c>
      <c r="E74" s="351"/>
      <c r="F74" s="351">
        <f>E74*D74</f>
        <v>0</v>
      </c>
    </row>
    <row r="75" spans="1:8" s="309" customFormat="1" ht="14.25">
      <c r="A75" s="336"/>
      <c r="B75" s="314"/>
      <c r="C75" s="307"/>
      <c r="D75" s="323"/>
      <c r="E75" s="351"/>
      <c r="F75" s="351"/>
    </row>
    <row r="76" spans="1:8" s="309" customFormat="1" ht="57">
      <c r="A76" s="313" t="s">
        <v>627</v>
      </c>
      <c r="B76" s="314" t="s">
        <v>599</v>
      </c>
      <c r="C76" s="307" t="s">
        <v>263</v>
      </c>
      <c r="D76" s="323">
        <v>1</v>
      </c>
      <c r="E76" s="351"/>
      <c r="F76" s="351">
        <f>D76*E76</f>
        <v>0</v>
      </c>
    </row>
    <row r="77" spans="1:8" s="25" customFormat="1" ht="15.75" thickBot="1">
      <c r="A77" s="160"/>
      <c r="B77" s="161"/>
      <c r="C77" s="162"/>
      <c r="D77" s="326"/>
      <c r="E77" s="163"/>
      <c r="F77" s="164"/>
      <c r="G77" s="26"/>
      <c r="H77" s="138"/>
    </row>
    <row r="78" spans="1:8" s="117" customFormat="1" ht="15.75" thickTop="1">
      <c r="A78" s="112" t="str">
        <f>A64</f>
        <v>C3.</v>
      </c>
      <c r="B78" s="113" t="str">
        <f>B64</f>
        <v>Istalacija komunikacija</v>
      </c>
      <c r="C78" s="106"/>
      <c r="D78" s="327"/>
      <c r="E78" s="115" t="s">
        <v>0</v>
      </c>
      <c r="F78" s="126">
        <f>SUM(F65:F77)</f>
        <v>0</v>
      </c>
      <c r="G78" s="116"/>
      <c r="H78" s="138"/>
    </row>
    <row r="79" spans="1:8" s="22" customFormat="1">
      <c r="A79" s="176"/>
      <c r="B79" s="177"/>
      <c r="C79" s="176"/>
      <c r="D79" s="330"/>
      <c r="E79" s="316"/>
      <c r="F79" s="180"/>
      <c r="G79" s="23"/>
      <c r="H79" s="139"/>
    </row>
    <row r="80" spans="1:8" s="25" customFormat="1">
      <c r="A80" s="107" t="s">
        <v>323</v>
      </c>
      <c r="B80" s="108" t="s">
        <v>605</v>
      </c>
      <c r="C80" s="109"/>
      <c r="D80" s="321"/>
      <c r="E80" s="315"/>
      <c r="F80" s="128"/>
      <c r="G80" s="26"/>
      <c r="H80" s="138"/>
    </row>
    <row r="81" spans="1:8" s="25" customFormat="1">
      <c r="A81" s="91"/>
      <c r="B81" s="93"/>
      <c r="C81" s="84"/>
      <c r="D81" s="318"/>
      <c r="E81" s="90"/>
      <c r="F81" s="124"/>
      <c r="G81" s="26"/>
      <c r="H81" s="138"/>
    </row>
    <row r="82" spans="1:8" s="309" customFormat="1" ht="42.75">
      <c r="A82" s="313" t="s">
        <v>626</v>
      </c>
      <c r="B82" s="314" t="s">
        <v>592</v>
      </c>
      <c r="C82" s="307"/>
      <c r="D82" s="323"/>
      <c r="E82" s="351"/>
      <c r="F82" s="351"/>
    </row>
    <row r="83" spans="1:8" s="309" customFormat="1" ht="14.25">
      <c r="A83" s="313"/>
      <c r="B83" s="314" t="s">
        <v>606</v>
      </c>
      <c r="C83" s="307" t="s">
        <v>1</v>
      </c>
      <c r="D83" s="323">
        <v>20</v>
      </c>
      <c r="E83" s="351"/>
      <c r="F83" s="351">
        <f>E83*D83</f>
        <v>0</v>
      </c>
    </row>
    <row r="84" spans="1:8" s="309" customFormat="1" ht="14.25">
      <c r="A84" s="313"/>
      <c r="B84" s="314" t="s">
        <v>607</v>
      </c>
      <c r="C84" s="307" t="s">
        <v>1</v>
      </c>
      <c r="D84" s="323">
        <v>40</v>
      </c>
      <c r="E84" s="351"/>
      <c r="F84" s="351">
        <f>E84*D84</f>
        <v>0</v>
      </c>
    </row>
    <row r="85" spans="1:8" s="309" customFormat="1" ht="14.25">
      <c r="A85" s="313"/>
      <c r="B85" s="314"/>
      <c r="C85" s="307"/>
      <c r="D85" s="323"/>
      <c r="E85" s="351"/>
      <c r="F85" s="351"/>
    </row>
    <row r="86" spans="1:8" s="309" customFormat="1" ht="42.75">
      <c r="A86" s="313" t="s">
        <v>625</v>
      </c>
      <c r="B86" s="314" t="s">
        <v>600</v>
      </c>
      <c r="C86" s="307"/>
      <c r="D86" s="323"/>
      <c r="E86" s="351"/>
      <c r="F86" s="351"/>
    </row>
    <row r="87" spans="1:8" s="309" customFormat="1" ht="14.25">
      <c r="A87" s="313"/>
      <c r="B87" s="314" t="s">
        <v>601</v>
      </c>
      <c r="C87" s="307" t="s">
        <v>1</v>
      </c>
      <c r="D87" s="323">
        <v>50</v>
      </c>
      <c r="E87" s="351"/>
      <c r="F87" s="351">
        <f>E87*D87</f>
        <v>0</v>
      </c>
    </row>
    <row r="88" spans="1:8" s="309" customFormat="1" ht="14.25">
      <c r="A88" s="313"/>
      <c r="B88" s="314"/>
      <c r="C88" s="307"/>
      <c r="D88" s="323"/>
      <c r="E88" s="351"/>
      <c r="F88" s="351"/>
    </row>
    <row r="89" spans="1:8" s="309" customFormat="1" ht="28.5">
      <c r="A89" s="313" t="s">
        <v>624</v>
      </c>
      <c r="B89" s="314" t="s">
        <v>602</v>
      </c>
      <c r="C89" s="307"/>
      <c r="D89" s="323"/>
      <c r="E89" s="351"/>
      <c r="F89" s="351"/>
    </row>
    <row r="90" spans="1:8" s="309" customFormat="1" ht="14.25">
      <c r="A90" s="313"/>
      <c r="B90" s="314" t="s">
        <v>608</v>
      </c>
      <c r="C90" s="307" t="s">
        <v>180</v>
      </c>
      <c r="D90" s="323">
        <v>3</v>
      </c>
      <c r="E90" s="351"/>
      <c r="F90" s="351">
        <f>E90*D90</f>
        <v>0</v>
      </c>
    </row>
    <row r="91" spans="1:8" s="309" customFormat="1" ht="14.25">
      <c r="A91" s="313"/>
      <c r="B91" s="314"/>
      <c r="C91" s="307"/>
      <c r="D91" s="323"/>
      <c r="E91" s="351"/>
      <c r="F91" s="351"/>
    </row>
    <row r="92" spans="1:8" s="309" customFormat="1" ht="57">
      <c r="A92" s="313" t="s">
        <v>620</v>
      </c>
      <c r="B92" s="314" t="s">
        <v>603</v>
      </c>
      <c r="C92" s="307" t="s">
        <v>263</v>
      </c>
      <c r="D92" s="323">
        <v>1</v>
      </c>
      <c r="E92" s="351"/>
      <c r="F92" s="351">
        <f>E92*D92</f>
        <v>0</v>
      </c>
    </row>
    <row r="93" spans="1:8" s="25" customFormat="1" ht="15.75" thickBot="1">
      <c r="A93" s="160"/>
      <c r="B93" s="161"/>
      <c r="C93" s="162"/>
      <c r="D93" s="326"/>
      <c r="E93" s="230"/>
      <c r="F93" s="164"/>
      <c r="G93" s="26"/>
      <c r="H93" s="138"/>
    </row>
    <row r="94" spans="1:8" s="117" customFormat="1" ht="15.75" thickTop="1">
      <c r="A94" s="112" t="str">
        <f>A80</f>
        <v>C4.</v>
      </c>
      <c r="B94" s="113" t="str">
        <f>B80</f>
        <v>RTV instalacija</v>
      </c>
      <c r="C94" s="106"/>
      <c r="D94" s="327"/>
      <c r="E94" s="115" t="s">
        <v>0</v>
      </c>
      <c r="F94" s="126">
        <f>SUM(F81:F93)</f>
        <v>0</v>
      </c>
      <c r="G94" s="116"/>
      <c r="H94" s="138"/>
    </row>
    <row r="95" spans="1:8" s="117" customFormat="1">
      <c r="A95" s="112"/>
      <c r="B95" s="113"/>
      <c r="C95" s="106"/>
      <c r="D95" s="327"/>
      <c r="E95" s="227"/>
      <c r="F95" s="126"/>
      <c r="G95" s="116"/>
      <c r="H95" s="138"/>
    </row>
    <row r="96" spans="1:8" s="25" customFormat="1">
      <c r="A96" s="91"/>
      <c r="B96" s="93"/>
      <c r="C96" s="84"/>
      <c r="D96" s="318"/>
      <c r="E96" s="227"/>
      <c r="F96" s="124"/>
      <c r="G96" s="26"/>
      <c r="H96" s="138"/>
    </row>
    <row r="97" spans="1:8" s="25" customFormat="1">
      <c r="A97" s="91"/>
      <c r="B97" s="93"/>
      <c r="C97" s="84"/>
      <c r="D97" s="318"/>
      <c r="E97" s="90"/>
      <c r="F97" s="124"/>
      <c r="G97" s="26"/>
      <c r="H97" s="138"/>
    </row>
    <row r="98" spans="1:8" s="22" customFormat="1" ht="16.5" thickBot="1">
      <c r="A98" s="120" t="str">
        <f>A1</f>
        <v>C.</v>
      </c>
      <c r="B98" s="121" t="s">
        <v>324</v>
      </c>
      <c r="C98" s="122"/>
      <c r="D98" s="331"/>
      <c r="E98" s="123"/>
      <c r="F98" s="129"/>
      <c r="G98" s="2"/>
      <c r="H98" s="139"/>
    </row>
    <row r="99" spans="1:8" s="22" customFormat="1" ht="14.25">
      <c r="A99" s="145" t="str">
        <f>A46</f>
        <v>C1.</v>
      </c>
      <c r="B99" s="218" t="str">
        <f>B46</f>
        <v>Elektroenergetske instalacije</v>
      </c>
      <c r="C99" s="219"/>
      <c r="D99" s="332"/>
      <c r="E99" s="221"/>
      <c r="F99" s="222">
        <f>F46</f>
        <v>0</v>
      </c>
      <c r="G99" s="2"/>
      <c r="H99" s="149"/>
    </row>
    <row r="100" spans="1:8" s="22" customFormat="1" ht="14.25">
      <c r="A100" s="145" t="str">
        <f>A62</f>
        <v>C2.</v>
      </c>
      <c r="B100" s="146" t="str">
        <f>B62</f>
        <v>Rasvjetna tijela</v>
      </c>
      <c r="C100" s="223"/>
      <c r="D100" s="333"/>
      <c r="E100" s="225"/>
      <c r="F100" s="226">
        <f>F62</f>
        <v>0</v>
      </c>
      <c r="G100" s="2"/>
      <c r="H100" s="149"/>
    </row>
    <row r="101" spans="1:8" s="22" customFormat="1" ht="14.25">
      <c r="A101" s="145" t="str">
        <f>A78</f>
        <v>C3.</v>
      </c>
      <c r="B101" s="146" t="str">
        <f>B78</f>
        <v>Istalacija komunikacija</v>
      </c>
      <c r="C101" s="223"/>
      <c r="D101" s="333"/>
      <c r="E101" s="225"/>
      <c r="F101" s="226">
        <f>F78</f>
        <v>0</v>
      </c>
      <c r="G101" s="2"/>
      <c r="H101" s="149"/>
    </row>
    <row r="102" spans="1:8" s="22" customFormat="1" thickBot="1">
      <c r="A102" s="147" t="str">
        <f>A94</f>
        <v>C4.</v>
      </c>
      <c r="B102" s="232" t="str">
        <f>B94</f>
        <v>RTV instalacija</v>
      </c>
      <c r="C102" s="233"/>
      <c r="D102" s="334"/>
      <c r="E102" s="235"/>
      <c r="F102" s="236">
        <f>F94</f>
        <v>0</v>
      </c>
      <c r="G102" s="2"/>
      <c r="H102" s="149"/>
    </row>
    <row r="103" spans="1:8" s="22" customFormat="1">
      <c r="A103" s="104"/>
      <c r="B103" s="119" t="s">
        <v>329</v>
      </c>
      <c r="C103" s="104"/>
      <c r="D103" s="320"/>
      <c r="E103" s="118"/>
      <c r="F103" s="131">
        <f>SUM(F99:F102)</f>
        <v>0</v>
      </c>
      <c r="G103" s="2"/>
      <c r="H103" s="139"/>
    </row>
    <row r="104" spans="1:8" s="22" customFormat="1" ht="15.75" thickBot="1">
      <c r="A104" s="104"/>
      <c r="B104" s="119" t="s">
        <v>5</v>
      </c>
      <c r="C104" s="104"/>
      <c r="D104" s="320"/>
      <c r="E104" s="118"/>
      <c r="F104" s="130">
        <f>F103*0.25</f>
        <v>0</v>
      </c>
      <c r="G104" s="2"/>
      <c r="H104" s="139"/>
    </row>
    <row r="105" spans="1:8" s="22" customFormat="1" ht="15.75" thickBot="1">
      <c r="A105" s="104"/>
      <c r="B105" s="119" t="s">
        <v>330</v>
      </c>
      <c r="C105" s="104"/>
      <c r="D105" s="320"/>
      <c r="E105" s="118"/>
      <c r="F105" s="132">
        <f>F103+F104</f>
        <v>0</v>
      </c>
      <c r="G105" s="2"/>
      <c r="H105" s="139"/>
    </row>
    <row r="106" spans="1:8">
      <c r="F106" s="127"/>
    </row>
    <row r="107" spans="1:8">
      <c r="F107" s="127"/>
    </row>
    <row r="108" spans="1:8">
      <c r="F108" s="127"/>
    </row>
  </sheetData>
  <mergeCells count="1">
    <mergeCell ref="B1:F1"/>
  </mergeCells>
  <printOptions horizontalCentered="1"/>
  <pageMargins left="0.94488188976377963" right="0.59055118110236227" top="0.98425196850393704" bottom="0.98425196850393704" header="0.51181102362204722" footer="0.51181102362204722"/>
  <pageSetup paperSize="9" scale="64" firstPageNumber="22" fitToHeight="0" pageOrder="overThenDown"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rowBreaks count="1" manualBreakCount="1">
    <brk id="9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BFE6-3E5D-4B81-B7B4-695E6E2274B1}">
  <sheetPr>
    <tabColor theme="0" tint="-0.34998626667073579"/>
  </sheetPr>
  <dimension ref="A1:J34"/>
  <sheetViews>
    <sheetView showZeros="0" view="pageBreakPreview" topLeftCell="A22" zoomScaleNormal="100" zoomScaleSheetLayoutView="100" zoomScalePageLayoutView="40" workbookViewId="0">
      <selection activeCell="B41" sqref="B41"/>
    </sheetView>
  </sheetViews>
  <sheetFormatPr defaultRowHeight="15"/>
  <cols>
    <col min="1" max="1" width="9.28515625" style="346" customWidth="1"/>
    <col min="2" max="2" width="74.7109375" style="78" customWidth="1"/>
    <col min="3" max="3" width="6.28515625" style="79" customWidth="1"/>
    <col min="4" max="4" width="8.7109375" style="80" customWidth="1"/>
    <col min="5" max="5" width="15.28515625" style="81" customWidth="1"/>
    <col min="6" max="6" width="15.28515625" style="82" customWidth="1"/>
    <col min="7" max="7" width="9.140625" style="20" hidden="1" customWidth="1"/>
    <col min="8" max="8" width="9.140625" style="139"/>
    <col min="185" max="185" width="7.7109375" customWidth="1"/>
    <col min="186" max="186" width="75.7109375" customWidth="1"/>
    <col min="187" max="187" width="5.42578125" customWidth="1"/>
    <col min="188" max="188" width="10.85546875" customWidth="1"/>
    <col min="189" max="189" width="13.140625" customWidth="1"/>
    <col min="190" max="190" width="18.28515625" customWidth="1"/>
    <col min="192" max="192" width="9.140625" customWidth="1"/>
  </cols>
  <sheetData>
    <row r="1" spans="1:10" s="22" customFormat="1" ht="18.75" customHeight="1" thickBot="1">
      <c r="A1" s="155" t="s">
        <v>332</v>
      </c>
      <c r="B1" s="371" t="s">
        <v>331</v>
      </c>
      <c r="C1" s="371"/>
      <c r="D1" s="371"/>
      <c r="E1" s="371"/>
      <c r="F1" s="372"/>
      <c r="G1" s="2"/>
      <c r="H1" s="139"/>
    </row>
    <row r="2" spans="1:10" s="22" customFormat="1">
      <c r="A2" s="345"/>
      <c r="B2" s="94"/>
      <c r="C2" s="95"/>
      <c r="D2" s="96"/>
      <c r="E2" s="96"/>
      <c r="F2" s="96"/>
      <c r="G2" s="2"/>
      <c r="H2" s="139"/>
    </row>
    <row r="3" spans="1:10" s="22" customFormat="1" ht="15.75">
      <c r="A3" s="97" t="s">
        <v>7</v>
      </c>
      <c r="B3" s="98" t="s">
        <v>8</v>
      </c>
      <c r="C3" s="99" t="s">
        <v>9</v>
      </c>
      <c r="D3" s="99" t="s">
        <v>10</v>
      </c>
      <c r="E3" s="100" t="s">
        <v>339</v>
      </c>
      <c r="F3" s="100" t="s">
        <v>38</v>
      </c>
      <c r="G3" s="2"/>
      <c r="H3" s="139"/>
    </row>
    <row r="4" spans="1:10" s="22" customFormat="1" ht="15.75">
      <c r="A4" s="101"/>
      <c r="B4" s="102"/>
      <c r="C4" s="103"/>
      <c r="D4" s="104"/>
      <c r="E4" s="105"/>
      <c r="F4" s="105"/>
      <c r="G4" s="2"/>
      <c r="H4" s="139"/>
    </row>
    <row r="5" spans="1:10" s="25" customFormat="1">
      <c r="A5" s="107" t="s">
        <v>333</v>
      </c>
      <c r="B5" s="108" t="s">
        <v>634</v>
      </c>
      <c r="C5" s="109"/>
      <c r="D5" s="110"/>
      <c r="E5" s="110"/>
      <c r="F5" s="128"/>
      <c r="G5" s="26"/>
      <c r="H5" s="138"/>
    </row>
    <row r="6" spans="1:10" s="25" customFormat="1">
      <c r="A6" s="91"/>
      <c r="B6" s="92"/>
      <c r="C6" s="84"/>
      <c r="D6" s="85"/>
      <c r="E6" s="227"/>
      <c r="F6" s="125"/>
      <c r="G6" s="26"/>
      <c r="H6" s="138"/>
    </row>
    <row r="7" spans="1:10" s="344" customFormat="1">
      <c r="A7" s="244" t="s">
        <v>657</v>
      </c>
      <c r="B7" s="340" t="s">
        <v>635</v>
      </c>
      <c r="C7" s="340"/>
      <c r="D7" s="340"/>
      <c r="E7" s="348"/>
      <c r="F7" s="348"/>
      <c r="G7" s="343"/>
      <c r="H7" s="343"/>
      <c r="I7" s="343"/>
      <c r="J7" s="343"/>
    </row>
    <row r="8" spans="1:10" s="344" customFormat="1" ht="57">
      <c r="A8" s="244"/>
      <c r="B8" s="340" t="s">
        <v>636</v>
      </c>
      <c r="C8" s="340"/>
      <c r="D8" s="340"/>
      <c r="E8" s="348"/>
      <c r="F8" s="348"/>
      <c r="G8" s="343"/>
      <c r="H8" s="343"/>
      <c r="I8" s="343"/>
      <c r="J8" s="343"/>
    </row>
    <row r="9" spans="1:10" s="344" customFormat="1">
      <c r="A9" s="244"/>
      <c r="B9" s="340" t="s">
        <v>637</v>
      </c>
      <c r="C9" s="340"/>
      <c r="D9" s="347"/>
      <c r="E9" s="348"/>
      <c r="F9" s="348"/>
      <c r="G9" s="343"/>
      <c r="H9" s="343"/>
      <c r="I9" s="343"/>
      <c r="J9" s="343"/>
    </row>
    <row r="10" spans="1:10" s="344" customFormat="1">
      <c r="A10" s="244"/>
      <c r="B10" s="340" t="s">
        <v>638</v>
      </c>
      <c r="C10" s="341" t="s">
        <v>65</v>
      </c>
      <c r="D10" s="342">
        <v>1</v>
      </c>
      <c r="E10" s="349"/>
      <c r="F10" s="349">
        <f>D10*E10</f>
        <v>0</v>
      </c>
      <c r="G10" s="343"/>
      <c r="H10" s="343"/>
      <c r="I10" s="343"/>
      <c r="J10" s="343"/>
    </row>
    <row r="11" spans="1:10" s="344" customFormat="1">
      <c r="A11" s="243"/>
      <c r="B11" s="340"/>
      <c r="C11" s="341"/>
      <c r="D11" s="342"/>
      <c r="E11" s="349"/>
      <c r="F11" s="350"/>
      <c r="G11" s="343"/>
      <c r="H11" s="343"/>
      <c r="I11" s="343"/>
      <c r="J11" s="343"/>
    </row>
    <row r="12" spans="1:10" s="344" customFormat="1" ht="42.75">
      <c r="A12" s="244" t="s">
        <v>656</v>
      </c>
      <c r="B12" s="340" t="s">
        <v>639</v>
      </c>
      <c r="C12" s="341"/>
      <c r="D12" s="342"/>
      <c r="E12" s="349"/>
      <c r="F12" s="350"/>
      <c r="G12" s="343"/>
      <c r="H12" s="343"/>
      <c r="I12" s="343"/>
      <c r="J12" s="343"/>
    </row>
    <row r="13" spans="1:10" s="344" customFormat="1">
      <c r="A13" s="243"/>
      <c r="B13" s="340" t="s">
        <v>640</v>
      </c>
      <c r="C13" s="341"/>
      <c r="D13" s="342"/>
      <c r="E13" s="349"/>
      <c r="F13" s="350"/>
      <c r="G13" s="343"/>
      <c r="H13" s="343"/>
      <c r="I13" s="343"/>
      <c r="J13" s="343"/>
    </row>
    <row r="14" spans="1:10" s="344" customFormat="1">
      <c r="A14" s="243"/>
      <c r="B14" s="340" t="s">
        <v>641</v>
      </c>
      <c r="C14" s="341" t="s">
        <v>65</v>
      </c>
      <c r="D14" s="342">
        <v>1</v>
      </c>
      <c r="E14" s="349"/>
      <c r="F14" s="349">
        <f>D14*E14</f>
        <v>0</v>
      </c>
      <c r="G14" s="343"/>
      <c r="H14" s="343"/>
      <c r="I14" s="343"/>
      <c r="J14" s="343"/>
    </row>
    <row r="15" spans="1:10" s="344" customFormat="1">
      <c r="A15" s="243"/>
      <c r="B15" s="340"/>
      <c r="C15" s="341"/>
      <c r="D15" s="342"/>
      <c r="E15" s="349"/>
      <c r="F15" s="350"/>
      <c r="G15" s="343"/>
      <c r="H15" s="343"/>
      <c r="I15" s="343"/>
      <c r="J15" s="343"/>
    </row>
    <row r="16" spans="1:10" s="344" customFormat="1" ht="28.5">
      <c r="A16" s="244" t="s">
        <v>655</v>
      </c>
      <c r="B16" s="340" t="s">
        <v>642</v>
      </c>
      <c r="C16" s="341" t="s">
        <v>65</v>
      </c>
      <c r="D16" s="342">
        <v>1</v>
      </c>
      <c r="E16" s="349"/>
      <c r="F16" s="349">
        <f>D16*E16</f>
        <v>0</v>
      </c>
      <c r="G16" s="343"/>
      <c r="H16" s="343"/>
      <c r="I16" s="343"/>
      <c r="J16" s="343"/>
    </row>
    <row r="17" spans="1:10" s="344" customFormat="1">
      <c r="A17" s="256"/>
      <c r="B17" s="340"/>
      <c r="C17" s="341"/>
      <c r="D17" s="342"/>
      <c r="E17" s="349"/>
      <c r="F17" s="350"/>
      <c r="G17" s="343"/>
      <c r="H17" s="343"/>
      <c r="I17" s="343"/>
      <c r="J17" s="343"/>
    </row>
    <row r="18" spans="1:10" s="344" customFormat="1">
      <c r="A18" s="244" t="s">
        <v>654</v>
      </c>
      <c r="B18" s="340" t="s">
        <v>643</v>
      </c>
      <c r="C18" s="341" t="s">
        <v>65</v>
      </c>
      <c r="D18" s="342">
        <v>1</v>
      </c>
      <c r="E18" s="349"/>
      <c r="F18" s="349">
        <f>D18*E18</f>
        <v>0</v>
      </c>
      <c r="G18" s="343"/>
      <c r="H18" s="343"/>
      <c r="I18" s="343"/>
      <c r="J18" s="343"/>
    </row>
    <row r="19" spans="1:10" s="344" customFormat="1">
      <c r="A19" s="256"/>
      <c r="B19" s="340"/>
      <c r="C19" s="341"/>
      <c r="D19" s="342"/>
      <c r="E19" s="349"/>
      <c r="F19" s="350"/>
      <c r="G19" s="343"/>
      <c r="H19" s="343"/>
      <c r="I19" s="343"/>
      <c r="J19" s="343"/>
    </row>
    <row r="20" spans="1:10" s="344" customFormat="1" ht="28.5">
      <c r="A20" s="244" t="s">
        <v>653</v>
      </c>
      <c r="B20" s="340" t="s">
        <v>644</v>
      </c>
      <c r="C20" s="341"/>
      <c r="D20" s="342"/>
      <c r="E20" s="349"/>
      <c r="F20" s="350"/>
      <c r="G20" s="343"/>
      <c r="H20" s="343"/>
      <c r="I20" s="343"/>
      <c r="J20" s="343"/>
    </row>
    <row r="21" spans="1:10" s="344" customFormat="1">
      <c r="A21" s="256"/>
      <c r="B21" s="340" t="s">
        <v>649</v>
      </c>
      <c r="C21" s="341" t="s">
        <v>1</v>
      </c>
      <c r="D21" s="342">
        <v>6</v>
      </c>
      <c r="E21" s="349"/>
      <c r="F21" s="349">
        <f>D21*E21</f>
        <v>0</v>
      </c>
      <c r="G21" s="343"/>
      <c r="H21" s="343"/>
      <c r="I21" s="343"/>
      <c r="J21" s="343"/>
    </row>
    <row r="22" spans="1:10" s="344" customFormat="1">
      <c r="A22" s="256"/>
      <c r="B22" s="340" t="s">
        <v>650</v>
      </c>
      <c r="C22" s="341" t="s">
        <v>1</v>
      </c>
      <c r="D22" s="342">
        <v>20</v>
      </c>
      <c r="E22" s="349"/>
      <c r="F22" s="349">
        <f>D22*E22</f>
        <v>0</v>
      </c>
      <c r="G22" s="343"/>
      <c r="H22" s="343"/>
      <c r="I22" s="343"/>
      <c r="J22" s="343"/>
    </row>
    <row r="23" spans="1:10" s="344" customFormat="1">
      <c r="A23" s="256"/>
      <c r="B23" s="340" t="s">
        <v>651</v>
      </c>
      <c r="C23" s="341" t="s">
        <v>1</v>
      </c>
      <c r="D23" s="342">
        <v>30</v>
      </c>
      <c r="E23" s="349"/>
      <c r="F23" s="349">
        <f>D23*E23</f>
        <v>0</v>
      </c>
      <c r="G23" s="343"/>
      <c r="H23" s="343"/>
      <c r="I23" s="343"/>
      <c r="J23" s="343"/>
    </row>
    <row r="24" spans="1:10" s="344" customFormat="1">
      <c r="A24" s="256"/>
      <c r="B24" s="340"/>
      <c r="C24" s="341"/>
      <c r="D24" s="342"/>
      <c r="E24" s="349"/>
      <c r="F24" s="350"/>
      <c r="G24" s="343"/>
      <c r="H24" s="343"/>
      <c r="I24" s="343"/>
      <c r="J24" s="343"/>
    </row>
    <row r="25" spans="1:10" s="344" customFormat="1" ht="42.75">
      <c r="A25" s="244" t="s">
        <v>652</v>
      </c>
      <c r="B25" s="340" t="s">
        <v>645</v>
      </c>
      <c r="C25" s="341"/>
      <c r="D25" s="342"/>
      <c r="E25" s="349"/>
      <c r="F25" s="350"/>
      <c r="G25" s="343"/>
      <c r="H25" s="343"/>
      <c r="I25" s="343"/>
      <c r="J25" s="343"/>
    </row>
    <row r="26" spans="1:10" s="344" customFormat="1">
      <c r="A26" s="256"/>
      <c r="B26" s="340" t="s">
        <v>646</v>
      </c>
      <c r="C26" s="341" t="s">
        <v>65</v>
      </c>
      <c r="D26" s="342">
        <v>2</v>
      </c>
      <c r="E26" s="349"/>
      <c r="F26" s="349">
        <f>D26*E26</f>
        <v>0</v>
      </c>
      <c r="G26" s="343"/>
      <c r="H26" s="343"/>
      <c r="I26" s="343"/>
      <c r="J26" s="343"/>
    </row>
    <row r="27" spans="1:10" s="344" customFormat="1">
      <c r="A27" s="256"/>
      <c r="B27" s="340" t="s">
        <v>647</v>
      </c>
      <c r="C27" s="341" t="s">
        <v>65</v>
      </c>
      <c r="D27" s="342">
        <v>1</v>
      </c>
      <c r="E27" s="349"/>
      <c r="F27" s="349">
        <f>D27*E27</f>
        <v>0</v>
      </c>
      <c r="G27" s="343"/>
      <c r="H27" s="343"/>
      <c r="I27" s="343"/>
      <c r="J27" s="343"/>
    </row>
    <row r="28" spans="1:10" s="344" customFormat="1">
      <c r="A28" s="243"/>
      <c r="B28" s="340" t="s">
        <v>648</v>
      </c>
      <c r="C28" s="341" t="s">
        <v>65</v>
      </c>
      <c r="D28" s="342">
        <v>1</v>
      </c>
      <c r="E28" s="349"/>
      <c r="F28" s="349">
        <f>D28*E28</f>
        <v>0</v>
      </c>
      <c r="G28" s="343"/>
      <c r="H28" s="343"/>
      <c r="I28" s="343"/>
      <c r="J28" s="343"/>
    </row>
    <row r="29" spans="1:10" s="25" customFormat="1" ht="15.75" thickBot="1">
      <c r="A29" s="160"/>
      <c r="B29" s="161"/>
      <c r="C29" s="162"/>
      <c r="D29" s="140"/>
      <c r="E29" s="163"/>
      <c r="F29" s="164"/>
      <c r="G29" s="26"/>
      <c r="H29" s="138"/>
    </row>
    <row r="30" spans="1:10" s="117" customFormat="1" ht="15.75" thickTop="1">
      <c r="A30" s="112" t="str">
        <f>A5</f>
        <v>D1.</v>
      </c>
      <c r="B30" s="113" t="str">
        <f>B5</f>
        <v>Grijanje</v>
      </c>
      <c r="C30" s="106"/>
      <c r="D30" s="114"/>
      <c r="E30" s="115" t="s">
        <v>0</v>
      </c>
      <c r="F30" s="126">
        <f>SUM(F6:F29)</f>
        <v>0</v>
      </c>
      <c r="G30" s="116"/>
      <c r="H30" s="138"/>
    </row>
    <row r="31" spans="1:10" s="22" customFormat="1">
      <c r="A31" s="104"/>
      <c r="B31" s="119" t="s">
        <v>334</v>
      </c>
      <c r="C31" s="104"/>
      <c r="D31" s="88"/>
      <c r="E31" s="118"/>
      <c r="F31" s="131">
        <f>F30</f>
        <v>0</v>
      </c>
      <c r="G31" s="2"/>
      <c r="H31" s="139"/>
    </row>
    <row r="32" spans="1:10" s="22" customFormat="1" ht="15.75" thickBot="1">
      <c r="A32" s="104"/>
      <c r="B32" s="119" t="s">
        <v>5</v>
      </c>
      <c r="C32" s="104"/>
      <c r="D32" s="88"/>
      <c r="E32" s="118"/>
      <c r="F32" s="130">
        <f>F31*0.25</f>
        <v>0</v>
      </c>
      <c r="G32" s="2"/>
      <c r="H32" s="139"/>
    </row>
    <row r="33" spans="1:8" s="22" customFormat="1" ht="15.75" thickBot="1">
      <c r="A33" s="104"/>
      <c r="B33" s="119" t="s">
        <v>335</v>
      </c>
      <c r="C33" s="104"/>
      <c r="D33" s="88"/>
      <c r="E33" s="118"/>
      <c r="F33" s="132">
        <f>F31+F32</f>
        <v>0</v>
      </c>
      <c r="G33" s="2"/>
      <c r="H33" s="139"/>
    </row>
    <row r="34" spans="1:8">
      <c r="F34" s="127"/>
    </row>
  </sheetData>
  <mergeCells count="1">
    <mergeCell ref="B1:F1"/>
  </mergeCells>
  <printOptions horizontalCentered="1"/>
  <pageMargins left="0.94488188976377963" right="0.59055118110236227" top="0.98425196850393704" bottom="0.98425196850393704" header="0.51181102362204722" footer="0.51181102362204722"/>
  <pageSetup paperSize="9" scale="64" firstPageNumber="25" fitToHeight="0" pageOrder="overThenDown" orientation="portrait" useFirstPageNumber="1" r:id="rId1"/>
  <headerFooter alignWithMargins="0">
    <oddHeader>&amp;LGrađevina: Preuređenje postojeće stambene jedinice u prizemlju višestambene zgrade
Lokacija: Gustava Krkleca 16, Donje Ladanje, 42243 Maruševec, k.č.br. 1706/1, k.o. Donje Ladanje
Investitor: Općina Maruševec, Maruševec 6, 42243 Maruševec&amp;R&amp;G</oddHeader>
    <oddFooter>&amp;CStudeni, 2023. god.&amp;R&amp;P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16</vt:i4>
      </vt:variant>
    </vt:vector>
  </HeadingPairs>
  <TitlesOfParts>
    <vt:vector size="23" baseType="lpstr">
      <vt:lpstr>Naslovnica</vt:lpstr>
      <vt:lpstr>Sveukupna rekapitulacija</vt:lpstr>
      <vt:lpstr>Opći uvjeti</vt:lpstr>
      <vt:lpstr>A. - g.o. radovi</vt:lpstr>
      <vt:lpstr>B. - hidrotehničke instalacije</vt:lpstr>
      <vt:lpstr>C. - elektroinstalacije</vt:lpstr>
      <vt:lpstr>D. - strojarske instalacije</vt:lpstr>
      <vt:lpstr>'A. - g.o. radovi'!Ispis_naslova</vt:lpstr>
      <vt:lpstr>'B. - hidrotehničke instalacije'!Ispis_naslova</vt:lpstr>
      <vt:lpstr>'C. - elektroinstalacije'!Ispis_naslova</vt:lpstr>
      <vt:lpstr>'D. - strojarske instalacije'!Ispis_naslova</vt:lpstr>
      <vt:lpstr>'A. - g.o. radovi'!Oblast_štampanja</vt:lpstr>
      <vt:lpstr>'B. - hidrotehničke instalacije'!Oblast_štampanja</vt:lpstr>
      <vt:lpstr>'C. - elektroinstalacije'!Oblast_štampanja</vt:lpstr>
      <vt:lpstr>'D. - strojarske instalacije'!Oblast_štampanja</vt:lpstr>
      <vt:lpstr>'Opći uvjeti'!Oblast_štampanja</vt:lpstr>
      <vt:lpstr>'Sveukupna rekapitulacija'!Oblast_štampanja</vt:lpstr>
      <vt:lpstr>'A. - g.o. radovi'!Podrucje_ispisa</vt:lpstr>
      <vt:lpstr>'B. - hidrotehničke instalacije'!Podrucje_ispisa</vt:lpstr>
      <vt:lpstr>'C. - elektroinstalacije'!Podrucje_ispisa</vt:lpstr>
      <vt:lpstr>'D. - strojarske instalacije'!Podrucje_ispisa</vt:lpstr>
      <vt:lpstr>Naslovnica!Podrucje_ispisa</vt:lpstr>
      <vt:lpstr>'Opći uvjeti'!Podrucje_ispisa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Mario Klapsa</cp:lastModifiedBy>
  <cp:lastPrinted>2024-02-02T08:19:38Z</cp:lastPrinted>
  <dcterms:created xsi:type="dcterms:W3CDTF">2000-02-09T23:15:32Z</dcterms:created>
  <dcterms:modified xsi:type="dcterms:W3CDTF">2024-02-02T08:23:03Z</dcterms:modified>
</cp:coreProperties>
</file>